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7"/>
  <workbookPr/>
  <mc:AlternateContent xmlns:mc="http://schemas.openxmlformats.org/markup-compatibility/2006">
    <mc:Choice Requires="x15">
      <x15ac:absPath xmlns:x15ac="http://schemas.microsoft.com/office/spreadsheetml/2010/11/ac" url="/Users/igor/Desktop/"/>
    </mc:Choice>
  </mc:AlternateContent>
  <xr:revisionPtr revIDLastSave="0" documentId="8_{5830232C-C6F8-794C-A742-3087772A778E}" xr6:coauthVersionLast="47" xr6:coauthVersionMax="47" xr10:uidLastSave="{00000000-0000-0000-0000-000000000000}"/>
  <bookViews>
    <workbookView xWindow="5540" yWindow="620" windowWidth="23260" windowHeight="12580" tabRatio="719" xr2:uid="{00000000-000D-0000-FFFF-FFFF00000000}"/>
  </bookViews>
  <sheets>
    <sheet name="Лист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9" i="2" l="1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0" i="2"/>
  <c r="H98" i="2"/>
  <c r="H97" i="2"/>
  <c r="H96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0" i="2"/>
  <c r="H59" i="2"/>
  <c r="H58" i="2"/>
  <c r="H57" i="2"/>
  <c r="H56" i="2"/>
  <c r="H55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4" i="2"/>
  <c r="H33" i="2"/>
  <c r="H32" i="2"/>
  <c r="H31" i="2"/>
  <c r="H30" i="2"/>
  <c r="H29" i="2"/>
  <c r="H28" i="2"/>
  <c r="H27" i="2"/>
  <c r="H25" i="2"/>
  <c r="H24" i="2"/>
  <c r="H23" i="2"/>
  <c r="H22" i="2"/>
  <c r="H21" i="2"/>
  <c r="H20" i="2"/>
  <c r="H19" i="2"/>
  <c r="H18" i="2"/>
  <c r="H17" i="2"/>
  <c r="H16" i="2"/>
  <c r="H15" i="2"/>
  <c r="H13" i="2"/>
  <c r="H12" i="2"/>
  <c r="H11" i="2"/>
  <c r="H10" i="2"/>
  <c r="H9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0" i="2"/>
  <c r="F98" i="2"/>
  <c r="F97" i="2"/>
  <c r="F96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0" i="2"/>
  <c r="F59" i="2"/>
  <c r="F58" i="2"/>
  <c r="F57" i="2"/>
  <c r="F56" i="2"/>
  <c r="F55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4" i="2"/>
  <c r="F33" i="2"/>
  <c r="F32" i="2"/>
  <c r="F31" i="2"/>
  <c r="F30" i="2"/>
  <c r="F29" i="2"/>
  <c r="F28" i="2"/>
  <c r="F27" i="2"/>
  <c r="F25" i="2"/>
  <c r="F24" i="2"/>
  <c r="F23" i="2"/>
  <c r="F22" i="2"/>
  <c r="F21" i="2"/>
  <c r="F20" i="2"/>
  <c r="F19" i="2"/>
  <c r="F18" i="2"/>
  <c r="F17" i="2"/>
  <c r="F16" i="2"/>
  <c r="F15" i="2"/>
  <c r="F13" i="2"/>
  <c r="F12" i="2"/>
  <c r="F11" i="2"/>
  <c r="F10" i="2"/>
  <c r="F9" i="2"/>
</calcChain>
</file>

<file path=xl/sharedStrings.xml><?xml version="1.0" encoding="utf-8"?>
<sst xmlns="http://schemas.openxmlformats.org/spreadsheetml/2006/main" count="279" uniqueCount="144">
  <si>
    <t>Индекс ( %/100)</t>
  </si>
  <si>
    <t>Ср. Взятка ($)</t>
  </si>
  <si>
    <t>Индекс(%/100)</t>
  </si>
  <si>
    <t>Евразия</t>
  </si>
  <si>
    <t>Европа</t>
  </si>
  <si>
    <t>Северная Европа</t>
  </si>
  <si>
    <t>Дания</t>
  </si>
  <si>
    <t>Исландия</t>
  </si>
  <si>
    <t>Норвегия</t>
  </si>
  <si>
    <t>Финляндия</t>
  </si>
  <si>
    <t>Швеция</t>
  </si>
  <si>
    <t>Западная Европа</t>
  </si>
  <si>
    <t>Австрия</t>
  </si>
  <si>
    <t>Бельгия</t>
  </si>
  <si>
    <t>Великобритания</t>
  </si>
  <si>
    <t>Германия</t>
  </si>
  <si>
    <t>Ирландия</t>
  </si>
  <si>
    <t>Лихтенштейн</t>
  </si>
  <si>
    <t>Люксембург</t>
  </si>
  <si>
    <t>Монако</t>
  </si>
  <si>
    <t>Нидерланды</t>
  </si>
  <si>
    <t>Франция</t>
  </si>
  <si>
    <t>Швейцария</t>
  </si>
  <si>
    <t>Южная Европа</t>
  </si>
  <si>
    <t>Греция</t>
  </si>
  <si>
    <t>Испания</t>
  </si>
  <si>
    <t>Италия</t>
  </si>
  <si>
    <t>Португалия</t>
  </si>
  <si>
    <t>Сербия</t>
  </si>
  <si>
    <t>Хорватия</t>
  </si>
  <si>
    <t>Албания</t>
  </si>
  <si>
    <t>Кипр</t>
  </si>
  <si>
    <t>Восточная Европа</t>
  </si>
  <si>
    <t>Беларусь </t>
  </si>
  <si>
    <t>Болгария</t>
  </si>
  <si>
    <t>Венгрия</t>
  </si>
  <si>
    <t>Молдавия</t>
  </si>
  <si>
    <t>Польша</t>
  </si>
  <si>
    <t>Румыния</t>
  </si>
  <si>
    <t>Украина</t>
  </si>
  <si>
    <t>Чехия</t>
  </si>
  <si>
    <t>Словакия</t>
  </si>
  <si>
    <t>Латвия</t>
  </si>
  <si>
    <t>Литва</t>
  </si>
  <si>
    <t>Эстония</t>
  </si>
  <si>
    <t>Россия</t>
  </si>
  <si>
    <t>Азия</t>
  </si>
  <si>
    <t>Северная Азия</t>
  </si>
  <si>
    <t>Азербайджан</t>
  </si>
  <si>
    <t>Грузия</t>
  </si>
  <si>
    <t>Казахстан</t>
  </si>
  <si>
    <t>Турция</t>
  </si>
  <si>
    <t>Армения</t>
  </si>
  <si>
    <t>Таджикистан</t>
  </si>
  <si>
    <t>н/д</t>
  </si>
  <si>
    <t>Туркменистан</t>
  </si>
  <si>
    <t>Узбекистан</t>
  </si>
  <si>
    <t>Киргизия</t>
  </si>
  <si>
    <t>Ближний Восток</t>
  </si>
  <si>
    <t>Израиль</t>
  </si>
  <si>
    <t>Иордания</t>
  </si>
  <si>
    <t>Ирак</t>
  </si>
  <si>
    <t>Иран</t>
  </si>
  <si>
    <t>Катар</t>
  </si>
  <si>
    <t>Ливан</t>
  </si>
  <si>
    <t>ОАЭ</t>
  </si>
  <si>
    <t>Оман</t>
  </si>
  <si>
    <t>Саудовская Аравия</t>
  </si>
  <si>
    <t>Бахрейн</t>
  </si>
  <si>
    <t>Бутан</t>
  </si>
  <si>
    <t>Сирия</t>
  </si>
  <si>
    <t>Южная Азия</t>
  </si>
  <si>
    <t>Индия</t>
  </si>
  <si>
    <t>Вьетнам</t>
  </si>
  <si>
    <t>Лаос</t>
  </si>
  <si>
    <t>Индонезия</t>
  </si>
  <si>
    <t>Малайзия</t>
  </si>
  <si>
    <t>Мальдивские острова</t>
  </si>
  <si>
    <t>Мьянма</t>
  </si>
  <si>
    <t>Непал</t>
  </si>
  <si>
    <t>Камбоджа</t>
  </si>
  <si>
    <t>Сингапур</t>
  </si>
  <si>
    <t>Таиланд</t>
  </si>
  <si>
    <t>Филиппины</t>
  </si>
  <si>
    <t>Шри-Ланка</t>
  </si>
  <si>
    <t>Дальний Восток</t>
  </si>
  <si>
    <t>Китай</t>
  </si>
  <si>
    <t>Япония</t>
  </si>
  <si>
    <t>Южная Корея</t>
  </si>
  <si>
    <t>Северная Корея</t>
  </si>
  <si>
    <t>Монголия</t>
  </si>
  <si>
    <t>Гонконг</t>
  </si>
  <si>
    <t>Северная Америка</t>
  </si>
  <si>
    <t>США</t>
  </si>
  <si>
    <t>Мексика</t>
  </si>
  <si>
    <t>Канада</t>
  </si>
  <si>
    <t>Гватемала</t>
  </si>
  <si>
    <t>Доминика</t>
  </si>
  <si>
    <t>Гаити</t>
  </si>
  <si>
    <t>Гондурас</t>
  </si>
  <si>
    <t>Сальвадор</t>
  </si>
  <si>
    <t>Никарагуа</t>
  </si>
  <si>
    <t>Коста-Рика</t>
  </si>
  <si>
    <t>Панама</t>
  </si>
  <si>
    <t>Ямайка</t>
  </si>
  <si>
    <t>Тринидад и Тобаго</t>
  </si>
  <si>
    <t>Белиз</t>
  </si>
  <si>
    <t>Багамские острова</t>
  </si>
  <si>
    <t>Барбадос</t>
  </si>
  <si>
    <t>Сент-Люсия</t>
  </si>
  <si>
    <t>Гренада</t>
  </si>
  <si>
    <t>Сент-Винсент и Гренадины</t>
  </si>
  <si>
    <t>Антигуа</t>
  </si>
  <si>
    <t>Сент-Кристофер и Невис</t>
  </si>
  <si>
    <t>Куба</t>
  </si>
  <si>
    <t>Южная Америка</t>
  </si>
  <si>
    <t>Венесуэла</t>
  </si>
  <si>
    <t>Перу</t>
  </si>
  <si>
    <t>Уругвай</t>
  </si>
  <si>
    <t>Парагвай</t>
  </si>
  <si>
    <t>Бразилия</t>
  </si>
  <si>
    <t>Аргентина</t>
  </si>
  <si>
    <t>Чили</t>
  </si>
  <si>
    <t>Африка</t>
  </si>
  <si>
    <t>Морокко</t>
  </si>
  <si>
    <t>Алжир</t>
  </si>
  <si>
    <t>Тунис</t>
  </si>
  <si>
    <t>Египет</t>
  </si>
  <si>
    <t>Конго</t>
  </si>
  <si>
    <t>Заир</t>
  </si>
  <si>
    <t>Чад</t>
  </si>
  <si>
    <t>Намибия</t>
  </si>
  <si>
    <t>ЦАР</t>
  </si>
  <si>
    <t>ЮАР</t>
  </si>
  <si>
    <t>Ангола</t>
  </si>
  <si>
    <t>Ливия</t>
  </si>
  <si>
    <t>Нигерия</t>
  </si>
  <si>
    <t>Австралия и океания</t>
  </si>
  <si>
    <t xml:space="preserve">Австралия  </t>
  </si>
  <si>
    <t>Новая Зеландия</t>
  </si>
  <si>
    <t>Папуа-Новая Гвинея</t>
  </si>
  <si>
    <t>Территория</t>
  </si>
  <si>
    <t>Индекс</t>
  </si>
  <si>
    <t>Ср.взятка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</si>
</sst>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Calibri"/>
    </font>
    <font>
      <sz val="14"/>
      <color rgb="FF000000"/>
      <name val="Times New Roman"/>
      <family val="1"/>
    </font>
    <font>
      <b/>
      <i/>
      <sz val="22"/>
      <color rgb="FF000000"/>
      <name val="Times New Roman"/>
      <family val="1"/>
    </font>
    <font>
      <b/>
      <sz val="20"/>
      <color rgb="FF000000"/>
      <name val="Times New Roman"/>
      <family val="1"/>
    </font>
    <font>
      <b/>
      <i/>
      <sz val="18"/>
      <color rgb="FF000000"/>
      <name val="Times New Roman"/>
      <family val="1"/>
    </font>
    <font>
      <b/>
      <sz val="16"/>
      <color rgb="FF000000"/>
      <name val="Times New Roman"/>
      <family val="1"/>
    </font>
    <font>
      <sz val="14"/>
      <color rgb="FF262626"/>
      <name val="Times New Roman"/>
      <family val="1"/>
    </font>
    <font>
      <b/>
      <sz val="16"/>
      <color rgb="FF262626"/>
      <name val="Times New Roman"/>
      <family val="1"/>
    </font>
    <font>
      <b/>
      <sz val="12"/>
      <color rgb="FF000000"/>
      <name val="Calibri"/>
      <family val="2"/>
    </font>
    <font>
      <b/>
      <sz val="14"/>
      <color rgb="FF000000"/>
      <name val="Times New Roman"/>
      <family val="1"/>
    </font>
    <font>
      <b/>
      <sz val="22"/>
      <name val="Times New Roman"/>
      <family val="1"/>
    </font>
    <font>
      <sz val="12"/>
      <name val="Calibri"/>
      <family val="2"/>
    </font>
    <font>
      <b/>
      <i/>
      <sz val="2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6" fillId="0" borderId="0" xfId="0" applyFont="1" applyAlignment="1"/>
    <xf numFmtId="0" fontId="1" fillId="2" borderId="0" xfId="0" applyFont="1" applyFill="1" applyAlignment="1"/>
    <xf numFmtId="0" fontId="8" fillId="0" borderId="0" xfId="0" applyFont="1" applyAlignment="1"/>
    <xf numFmtId="0" fontId="9" fillId="0" borderId="0" xfId="0" applyFont="1" applyAlignment="1"/>
    <xf numFmtId="0" fontId="0" fillId="0" borderId="1" xfId="0" applyBorder="1">
      <alignment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/>
    <xf numFmtId="0" fontId="3" fillId="0" borderId="1" xfId="0" applyFont="1" applyBorder="1" applyAlignment="1"/>
    <xf numFmtId="0" fontId="6" fillId="0" borderId="1" xfId="0" applyFont="1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1" fillId="2" borderId="1" xfId="0" applyFont="1" applyFill="1" applyBorder="1" applyAlignment="1"/>
    <xf numFmtId="0" fontId="7" fillId="0" borderId="1" xfId="0" applyFont="1" applyBorder="1" applyAlignment="1"/>
    <xf numFmtId="0" fontId="10" fillId="0" borderId="1" xfId="0" applyFont="1" applyBorder="1">
      <alignment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/>
    <xf numFmtId="0" fontId="0" fillId="0" borderId="2" xfId="0" applyBorder="1">
      <alignment vertical="center"/>
    </xf>
    <xf numFmtId="0" fontId="12" fillId="0" borderId="1" xfId="0" applyFont="1" applyBorder="1">
      <alignment vertical="center"/>
    </xf>
    <xf numFmtId="0" fontId="11" fillId="0" borderId="1" xfId="0" applyFont="1" applyBorder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71"/>
  <sheetViews>
    <sheetView tabSelected="1" workbookViewId="0">
      <selection activeCell="J1" sqref="J1"/>
    </sheetView>
  </sheetViews>
  <sheetFormatPr baseColWidth="10" defaultColWidth="11" defaultRowHeight="16" x14ac:dyDescent="0.2"/>
  <cols>
    <col min="2" max="2" width="21.83203125" customWidth="1"/>
    <col min="3" max="3" width="17.83203125" customWidth="1"/>
    <col min="4" max="4" width="14.83203125" customWidth="1"/>
    <col min="5" max="5" width="16.33203125" bestFit="1" customWidth="1"/>
    <col min="6" max="6" width="14.5" customWidth="1"/>
  </cols>
  <sheetData>
    <row r="3" spans="2:10" ht="18" x14ac:dyDescent="0.2">
      <c r="C3" s="3"/>
      <c r="D3" s="1"/>
      <c r="E3" s="1"/>
      <c r="F3" s="1"/>
      <c r="G3" s="1"/>
      <c r="H3" s="1"/>
      <c r="I3" s="1"/>
      <c r="J3" s="1"/>
    </row>
    <row r="4" spans="2:10" ht="28" x14ac:dyDescent="0.3">
      <c r="B4" s="17" t="s">
        <v>141</v>
      </c>
      <c r="C4" s="8">
        <v>2022</v>
      </c>
      <c r="D4" s="8">
        <v>2022</v>
      </c>
      <c r="E4" s="9">
        <v>2023</v>
      </c>
      <c r="F4" s="18">
        <v>2023</v>
      </c>
      <c r="G4" s="22">
        <v>2024</v>
      </c>
      <c r="H4" s="8">
        <v>2024</v>
      </c>
      <c r="I4" s="1"/>
      <c r="J4" s="1"/>
    </row>
    <row r="5" spans="2:10" ht="18" x14ac:dyDescent="0.2">
      <c r="B5" s="7"/>
      <c r="C5" s="10" t="s">
        <v>0</v>
      </c>
      <c r="D5" s="10" t="s">
        <v>1</v>
      </c>
      <c r="E5" s="10" t="s">
        <v>2</v>
      </c>
      <c r="F5" s="19" t="s">
        <v>1</v>
      </c>
      <c r="G5" s="23" t="s">
        <v>142</v>
      </c>
      <c r="H5" s="10" t="s">
        <v>143</v>
      </c>
      <c r="I5" s="1"/>
      <c r="J5" s="1"/>
    </row>
    <row r="6" spans="2:10" ht="25" x14ac:dyDescent="0.25">
      <c r="B6" s="11" t="s">
        <v>3</v>
      </c>
      <c r="C6" s="12"/>
      <c r="D6" s="10"/>
      <c r="E6" s="10"/>
      <c r="F6" s="20"/>
      <c r="G6" s="10"/>
      <c r="H6" s="10"/>
      <c r="I6" s="1"/>
      <c r="J6" s="4"/>
    </row>
    <row r="7" spans="2:10" ht="23" x14ac:dyDescent="0.25">
      <c r="B7" s="13" t="s">
        <v>4</v>
      </c>
      <c r="C7" s="12"/>
      <c r="D7" s="10"/>
      <c r="E7" s="10"/>
      <c r="F7" s="20"/>
      <c r="G7" s="10"/>
      <c r="H7" s="10"/>
      <c r="I7" s="1"/>
      <c r="J7" s="1"/>
    </row>
    <row r="8" spans="2:10" ht="20" x14ac:dyDescent="0.2">
      <c r="B8" s="14" t="s">
        <v>5</v>
      </c>
      <c r="C8" s="12"/>
      <c r="D8" s="10"/>
      <c r="E8" s="10"/>
      <c r="F8" s="20"/>
      <c r="G8" s="10"/>
      <c r="H8" s="10"/>
      <c r="I8" s="1"/>
      <c r="J8" s="1"/>
    </row>
    <row r="9" spans="2:10" ht="18" x14ac:dyDescent="0.2">
      <c r="B9" s="12" t="s">
        <v>6</v>
      </c>
      <c r="C9" s="10">
        <v>0.14000000000000001</v>
      </c>
      <c r="D9" s="15">
        <v>8588.4615384615408</v>
      </c>
      <c r="E9" s="10">
        <v>0.2</v>
      </c>
      <c r="F9" s="20">
        <f>C9/E9*D9</f>
        <v>6011.923076923079</v>
      </c>
      <c r="G9" s="10">
        <v>0.2</v>
      </c>
      <c r="H9" s="20">
        <f>E9/G9*F9</f>
        <v>6011.923076923079</v>
      </c>
      <c r="I9" s="1"/>
      <c r="J9" s="1"/>
    </row>
    <row r="10" spans="2:10" ht="18" x14ac:dyDescent="0.2">
      <c r="B10" s="12" t="s">
        <v>7</v>
      </c>
      <c r="C10" s="15">
        <v>0.23</v>
      </c>
      <c r="D10" s="15">
        <v>16225</v>
      </c>
      <c r="E10" s="10">
        <v>0.24</v>
      </c>
      <c r="F10" s="20">
        <f>C10/E10*D10</f>
        <v>15548.958333333334</v>
      </c>
      <c r="G10" s="10">
        <v>0.24</v>
      </c>
      <c r="H10" s="20">
        <f>E10/G10*F10</f>
        <v>15548.958333333334</v>
      </c>
      <c r="I10" s="1"/>
      <c r="J10" s="1"/>
    </row>
    <row r="11" spans="2:10" ht="18" x14ac:dyDescent="0.2">
      <c r="B11" s="12" t="s">
        <v>8</v>
      </c>
      <c r="C11" s="10">
        <v>0.23</v>
      </c>
      <c r="D11" s="10">
        <v>18790</v>
      </c>
      <c r="E11" s="10">
        <v>0.21</v>
      </c>
      <c r="F11" s="20">
        <f>C11/E11*D11</f>
        <v>20579.523809523813</v>
      </c>
      <c r="G11" s="10">
        <v>0.21</v>
      </c>
      <c r="H11" s="20">
        <f>E11/G11*F11</f>
        <v>20579.523809523813</v>
      </c>
      <c r="I11" s="1"/>
      <c r="J11" s="4"/>
    </row>
    <row r="12" spans="2:10" ht="18" x14ac:dyDescent="0.2">
      <c r="B12" s="12" t="s">
        <v>9</v>
      </c>
      <c r="C12" s="10">
        <v>0.24</v>
      </c>
      <c r="D12" s="10">
        <v>12036</v>
      </c>
      <c r="E12" s="10">
        <v>0.28000000000000003</v>
      </c>
      <c r="F12" s="20">
        <f>C12/E12*D12</f>
        <v>10316.571428571428</v>
      </c>
      <c r="G12" s="10">
        <v>0.28000000000000003</v>
      </c>
      <c r="H12" s="20">
        <f>E12/G12*F12</f>
        <v>10316.571428571428</v>
      </c>
      <c r="I12" s="1"/>
      <c r="J12" s="1"/>
    </row>
    <row r="13" spans="2:10" ht="18" x14ac:dyDescent="0.2">
      <c r="B13" s="12" t="s">
        <v>10</v>
      </c>
      <c r="C13" s="10">
        <v>0.25</v>
      </c>
      <c r="D13" s="10">
        <v>13652</v>
      </c>
      <c r="E13" s="10">
        <v>0.21</v>
      </c>
      <c r="F13" s="20">
        <f>C13/E13*D13</f>
        <v>16252.380952380952</v>
      </c>
      <c r="G13" s="10">
        <v>0.21</v>
      </c>
      <c r="H13" s="20">
        <f>E13/G13*F13</f>
        <v>16252.380952380952</v>
      </c>
      <c r="I13" s="1"/>
      <c r="J13" s="1"/>
    </row>
    <row r="14" spans="2:10" ht="20" x14ac:dyDescent="0.2">
      <c r="B14" s="14" t="s">
        <v>11</v>
      </c>
      <c r="C14" s="10"/>
      <c r="D14" s="10"/>
      <c r="E14" s="10"/>
      <c r="F14" s="20"/>
      <c r="G14" s="10"/>
      <c r="H14" s="20"/>
      <c r="I14" s="1"/>
      <c r="J14" s="1"/>
    </row>
    <row r="15" spans="2:10" ht="18" x14ac:dyDescent="0.2">
      <c r="B15" s="12" t="s">
        <v>12</v>
      </c>
      <c r="C15" s="15">
        <v>0.24</v>
      </c>
      <c r="D15" s="15">
        <v>11948</v>
      </c>
      <c r="E15" s="10">
        <v>0.24</v>
      </c>
      <c r="F15" s="20">
        <f>C15/E15*D15</f>
        <v>11948</v>
      </c>
      <c r="G15" s="10">
        <v>0.24</v>
      </c>
      <c r="H15" s="20">
        <f>E15/G15*F15</f>
        <v>11948</v>
      </c>
      <c r="I15" s="1"/>
      <c r="J15" s="1"/>
    </row>
    <row r="16" spans="2:10" ht="18" x14ac:dyDescent="0.2">
      <c r="B16" s="12" t="s">
        <v>13</v>
      </c>
      <c r="C16" s="10">
        <v>0.25</v>
      </c>
      <c r="D16" s="10">
        <v>11879</v>
      </c>
      <c r="E16" s="10">
        <v>0.28999999999999998</v>
      </c>
      <c r="F16" s="20">
        <f>C16/E16*D16</f>
        <v>10240.517241379312</v>
      </c>
      <c r="G16" s="10">
        <v>0.28999999999999998</v>
      </c>
      <c r="H16" s="20">
        <f>E16/G16*F16</f>
        <v>10240.517241379312</v>
      </c>
      <c r="I16" s="1"/>
      <c r="J16" s="1"/>
    </row>
    <row r="17" spans="2:10" ht="18" x14ac:dyDescent="0.2">
      <c r="B17" s="12" t="s">
        <v>14</v>
      </c>
      <c r="C17" s="10">
        <v>0.26</v>
      </c>
      <c r="D17" s="10">
        <v>13322</v>
      </c>
      <c r="E17" s="10">
        <v>0.27</v>
      </c>
      <c r="F17" s="20">
        <f>C17/E17*D17</f>
        <v>12828.592592592591</v>
      </c>
      <c r="G17" s="10">
        <v>0.27</v>
      </c>
      <c r="H17" s="20">
        <f>E17/G17*F17</f>
        <v>12828.592592592591</v>
      </c>
      <c r="I17" s="1"/>
      <c r="J17" s="1"/>
    </row>
    <row r="18" spans="2:10" ht="18" x14ac:dyDescent="0.2">
      <c r="B18" s="12" t="s">
        <v>15</v>
      </c>
      <c r="C18" s="10">
        <v>0.31</v>
      </c>
      <c r="D18" s="10">
        <v>15133</v>
      </c>
      <c r="E18" s="10">
        <v>0.24</v>
      </c>
      <c r="F18" s="20">
        <f>E18/C18*D18</f>
        <v>11715.870967741936</v>
      </c>
      <c r="G18" s="10">
        <v>0.24</v>
      </c>
      <c r="H18" s="20">
        <f>G18/E18*F18</f>
        <v>11715.870967741936</v>
      </c>
      <c r="I18" s="1"/>
      <c r="J18" s="1"/>
    </row>
    <row r="19" spans="2:10" ht="18" x14ac:dyDescent="0.2">
      <c r="B19" s="12" t="s">
        <v>16</v>
      </c>
      <c r="C19" s="10">
        <v>0.27</v>
      </c>
      <c r="D19" s="10">
        <v>21100</v>
      </c>
      <c r="E19" s="10">
        <v>0.25</v>
      </c>
      <c r="F19" s="20">
        <f>E19/C19*D19</f>
        <v>19537.037037037036</v>
      </c>
      <c r="G19" s="10">
        <v>0.25</v>
      </c>
      <c r="H19" s="20">
        <f>G19/E19*F19</f>
        <v>19537.037037037036</v>
      </c>
      <c r="I19" s="1"/>
      <c r="J19" s="1"/>
    </row>
    <row r="20" spans="2:10" s="5" customFormat="1" ht="18" x14ac:dyDescent="0.2">
      <c r="B20" s="12" t="s">
        <v>17</v>
      </c>
      <c r="C20" s="10">
        <v>0.62</v>
      </c>
      <c r="D20" s="10">
        <v>49500</v>
      </c>
      <c r="E20" s="10">
        <v>0.57999999999999996</v>
      </c>
      <c r="F20" s="20">
        <f>E20/C20*D20</f>
        <v>46306.45161290322</v>
      </c>
      <c r="G20" s="10">
        <v>0.57999999999999996</v>
      </c>
      <c r="H20" s="20">
        <f>G20/E20*F20</f>
        <v>46306.45161290322</v>
      </c>
      <c r="I20" s="6"/>
      <c r="J20" s="6"/>
    </row>
    <row r="21" spans="2:10" ht="18" x14ac:dyDescent="0.2">
      <c r="B21" s="12" t="s">
        <v>18</v>
      </c>
      <c r="C21" s="10">
        <v>0.23</v>
      </c>
      <c r="D21" s="10">
        <v>21500</v>
      </c>
      <c r="E21" s="10">
        <v>0.23</v>
      </c>
      <c r="F21" s="20">
        <f t="shared" ref="F21:F25" si="0">E21/C21*D21</f>
        <v>21500</v>
      </c>
      <c r="G21" s="10">
        <v>0.23</v>
      </c>
      <c r="H21" s="20">
        <f t="shared" ref="H21:H25" si="1">G21/E21*F21</f>
        <v>21500</v>
      </c>
      <c r="I21" s="1"/>
      <c r="J21" s="1"/>
    </row>
    <row r="22" spans="2:10" ht="18" x14ac:dyDescent="0.2">
      <c r="B22" s="12" t="s">
        <v>19</v>
      </c>
      <c r="C22" s="10">
        <v>0.2</v>
      </c>
      <c r="D22" s="10">
        <v>33169</v>
      </c>
      <c r="E22" s="10">
        <v>0.22</v>
      </c>
      <c r="F22" s="20">
        <f t="shared" si="0"/>
        <v>36485.899999999994</v>
      </c>
      <c r="G22" s="10">
        <v>0.22</v>
      </c>
      <c r="H22" s="20">
        <f t="shared" si="1"/>
        <v>36485.899999999994</v>
      </c>
      <c r="I22" s="1"/>
      <c r="J22" s="1"/>
    </row>
    <row r="23" spans="2:10" ht="18" x14ac:dyDescent="0.2">
      <c r="B23" s="12" t="s">
        <v>20</v>
      </c>
      <c r="C23" s="10">
        <v>0.2</v>
      </c>
      <c r="D23" s="10">
        <v>9000</v>
      </c>
      <c r="E23" s="10">
        <v>0.2</v>
      </c>
      <c r="F23" s="20">
        <f t="shared" si="0"/>
        <v>9000</v>
      </c>
      <c r="G23" s="10">
        <v>0.2</v>
      </c>
      <c r="H23" s="20">
        <f t="shared" si="1"/>
        <v>9000</v>
      </c>
      <c r="I23" s="1"/>
      <c r="J23" s="1"/>
    </row>
    <row r="24" spans="2:10" ht="18" x14ac:dyDescent="0.2">
      <c r="B24" s="12" t="s">
        <v>21</v>
      </c>
      <c r="C24" s="10">
        <v>0.32</v>
      </c>
      <c r="D24" s="10">
        <v>13422</v>
      </c>
      <c r="E24" s="10">
        <v>0.28000000000000003</v>
      </c>
      <c r="F24" s="20">
        <f t="shared" si="0"/>
        <v>11744.250000000002</v>
      </c>
      <c r="G24" s="10">
        <v>0.28000000000000003</v>
      </c>
      <c r="H24" s="20">
        <f t="shared" si="1"/>
        <v>11744.250000000002</v>
      </c>
      <c r="I24" s="1"/>
      <c r="J24" s="1"/>
    </row>
    <row r="25" spans="2:10" ht="18" x14ac:dyDescent="0.2">
      <c r="B25" s="12" t="s">
        <v>22</v>
      </c>
      <c r="C25" s="10">
        <v>0.23</v>
      </c>
      <c r="D25" s="10">
        <v>19222</v>
      </c>
      <c r="E25" s="10">
        <v>0.23</v>
      </c>
      <c r="F25" s="20">
        <f t="shared" si="0"/>
        <v>19222</v>
      </c>
      <c r="G25" s="10">
        <v>0.23</v>
      </c>
      <c r="H25" s="20">
        <f t="shared" si="1"/>
        <v>19222</v>
      </c>
      <c r="I25" s="1"/>
      <c r="J25" s="1"/>
    </row>
    <row r="26" spans="2:10" ht="20" x14ac:dyDescent="0.2">
      <c r="B26" s="14" t="s">
        <v>23</v>
      </c>
      <c r="C26" s="10"/>
      <c r="D26" s="10"/>
      <c r="E26" s="10"/>
      <c r="F26" s="20"/>
      <c r="G26" s="10"/>
      <c r="H26" s="20"/>
      <c r="I26" s="1"/>
      <c r="J26" s="1"/>
    </row>
    <row r="27" spans="2:10" ht="18" x14ac:dyDescent="0.2">
      <c r="B27" s="12" t="s">
        <v>24</v>
      </c>
      <c r="C27" s="10">
        <v>0.48</v>
      </c>
      <c r="D27" s="10">
        <v>9755</v>
      </c>
      <c r="E27" s="10">
        <v>0.55000000000000004</v>
      </c>
      <c r="F27" s="20">
        <f>E27/C27*D27</f>
        <v>11177.604166666668</v>
      </c>
      <c r="G27" s="10">
        <v>0.55000000000000004</v>
      </c>
      <c r="H27" s="20">
        <f>G27/E27*F27</f>
        <v>11177.604166666668</v>
      </c>
      <c r="I27" s="1"/>
      <c r="J27" s="1"/>
    </row>
    <row r="28" spans="2:10" ht="18" x14ac:dyDescent="0.2">
      <c r="B28" s="12" t="s">
        <v>25</v>
      </c>
      <c r="C28" s="10">
        <v>0.7</v>
      </c>
      <c r="D28" s="10">
        <v>21258.548387096798</v>
      </c>
      <c r="E28" s="10">
        <v>0.79</v>
      </c>
      <c r="F28" s="20">
        <f t="shared" ref="F28:F34" si="2">E28/C28*D28</f>
        <v>23991.790322580677</v>
      </c>
      <c r="G28" s="10">
        <v>0.79</v>
      </c>
      <c r="H28" s="20">
        <f t="shared" ref="H28:H34" si="3">G28/E28*F28</f>
        <v>23991.790322580677</v>
      </c>
      <c r="I28" s="1"/>
      <c r="J28" s="1"/>
    </row>
    <row r="29" spans="2:10" ht="18" x14ac:dyDescent="0.2">
      <c r="B29" s="12" t="s">
        <v>26</v>
      </c>
      <c r="C29" s="10">
        <v>0.5</v>
      </c>
      <c r="D29" s="10">
        <v>18485</v>
      </c>
      <c r="E29" s="10">
        <v>0.49</v>
      </c>
      <c r="F29" s="20">
        <f t="shared" si="2"/>
        <v>18115.3</v>
      </c>
      <c r="G29" s="10">
        <v>0.49</v>
      </c>
      <c r="H29" s="20">
        <f t="shared" si="3"/>
        <v>18115.3</v>
      </c>
      <c r="I29" s="1"/>
      <c r="J29" s="1"/>
    </row>
    <row r="30" spans="2:10" ht="18" x14ac:dyDescent="0.2">
      <c r="B30" s="12" t="s">
        <v>27</v>
      </c>
      <c r="C30" s="10">
        <v>0.61</v>
      </c>
      <c r="D30" s="10">
        <v>14277.935483871001</v>
      </c>
      <c r="E30" s="10">
        <v>0.69</v>
      </c>
      <c r="F30" s="20">
        <f t="shared" si="2"/>
        <v>16150.451612903262</v>
      </c>
      <c r="G30" s="10">
        <v>0.69</v>
      </c>
      <c r="H30" s="20">
        <f t="shared" si="3"/>
        <v>16150.451612903262</v>
      </c>
      <c r="I30" s="1"/>
      <c r="J30" s="1"/>
    </row>
    <row r="31" spans="2:10" ht="18" x14ac:dyDescent="0.2">
      <c r="B31" s="12" t="s">
        <v>28</v>
      </c>
      <c r="C31" s="10">
        <v>0.41</v>
      </c>
      <c r="D31" s="10">
        <v>2970.9230769230799</v>
      </c>
      <c r="E31" s="10">
        <v>0.41</v>
      </c>
      <c r="F31" s="20">
        <f t="shared" si="2"/>
        <v>2970.9230769230799</v>
      </c>
      <c r="G31" s="10">
        <v>0.41</v>
      </c>
      <c r="H31" s="20">
        <f t="shared" si="3"/>
        <v>2970.9230769230799</v>
      </c>
      <c r="I31" s="1"/>
      <c r="J31" s="1"/>
    </row>
    <row r="32" spans="2:10" ht="18" x14ac:dyDescent="0.2">
      <c r="B32" s="12" t="s">
        <v>29</v>
      </c>
      <c r="C32" s="10">
        <v>0.48</v>
      </c>
      <c r="D32" s="10">
        <v>7227.5744680851103</v>
      </c>
      <c r="E32" s="10">
        <v>0.48</v>
      </c>
      <c r="F32" s="20">
        <f t="shared" si="2"/>
        <v>7227.5744680851103</v>
      </c>
      <c r="G32" s="10">
        <v>0.48</v>
      </c>
      <c r="H32" s="20">
        <f t="shared" si="3"/>
        <v>7227.5744680851103</v>
      </c>
      <c r="I32" s="1"/>
      <c r="J32" s="1"/>
    </row>
    <row r="33" spans="2:10" ht="18" x14ac:dyDescent="0.2">
      <c r="B33" s="12" t="s">
        <v>30</v>
      </c>
      <c r="C33" s="10">
        <v>0.34</v>
      </c>
      <c r="D33" s="10">
        <v>1791.31428571429</v>
      </c>
      <c r="E33" s="10">
        <v>0.34</v>
      </c>
      <c r="F33" s="20">
        <f t="shared" si="2"/>
        <v>1791.31428571429</v>
      </c>
      <c r="G33" s="10">
        <v>0.34</v>
      </c>
      <c r="H33" s="20">
        <f t="shared" si="3"/>
        <v>1791.31428571429</v>
      </c>
      <c r="I33" s="1"/>
      <c r="J33" s="1"/>
    </row>
    <row r="34" spans="2:10" ht="18" x14ac:dyDescent="0.2">
      <c r="B34" s="12" t="s">
        <v>31</v>
      </c>
      <c r="C34" s="10">
        <v>0.61</v>
      </c>
      <c r="D34" s="10">
        <v>12802.637931034484</v>
      </c>
      <c r="E34" s="10">
        <v>0.6</v>
      </c>
      <c r="F34" s="20">
        <f t="shared" si="2"/>
        <v>12592.758620689656</v>
      </c>
      <c r="G34" s="10">
        <v>0.6</v>
      </c>
      <c r="H34" s="20">
        <f t="shared" si="3"/>
        <v>12592.758620689656</v>
      </c>
      <c r="I34" s="1"/>
      <c r="J34" s="1"/>
    </row>
    <row r="35" spans="2:10" ht="20" x14ac:dyDescent="0.2">
      <c r="B35" s="14" t="s">
        <v>32</v>
      </c>
      <c r="C35" s="10"/>
      <c r="D35" s="10"/>
      <c r="E35" s="10"/>
      <c r="F35" s="20"/>
      <c r="G35" s="10"/>
      <c r="H35" s="20"/>
      <c r="I35" s="1"/>
      <c r="J35" s="1"/>
    </row>
    <row r="36" spans="2:10" ht="18" x14ac:dyDescent="0.2">
      <c r="B36" s="12" t="s">
        <v>33</v>
      </c>
      <c r="C36" s="10">
        <v>0.5</v>
      </c>
      <c r="D36" s="10">
        <v>3200</v>
      </c>
      <c r="E36" s="10">
        <v>0.55000000000000004</v>
      </c>
      <c r="F36" s="20">
        <f>E36/C36*D36</f>
        <v>3520.0000000000005</v>
      </c>
      <c r="G36" s="10">
        <v>0.55000000000000004</v>
      </c>
      <c r="H36" s="20">
        <f>G36/E36*F36</f>
        <v>3520.0000000000005</v>
      </c>
      <c r="I36" s="1"/>
      <c r="J36" s="1"/>
    </row>
    <row r="37" spans="2:10" ht="18" x14ac:dyDescent="0.2">
      <c r="B37" s="12" t="s">
        <v>34</v>
      </c>
      <c r="C37" s="10">
        <v>0.45</v>
      </c>
      <c r="D37" s="10">
        <v>4172.44186046512</v>
      </c>
      <c r="E37" s="10">
        <v>0.42</v>
      </c>
      <c r="F37" s="20">
        <f t="shared" ref="F37:F48" si="4">E37/C37*D37</f>
        <v>3894.279069767445</v>
      </c>
      <c r="G37" s="10">
        <v>0.42</v>
      </c>
      <c r="H37" s="20">
        <f t="shared" ref="H37:H48" si="5">G37/E37*F37</f>
        <v>3894.279069767445</v>
      </c>
      <c r="I37" s="1"/>
      <c r="J37" s="1"/>
    </row>
    <row r="38" spans="2:10" ht="18" x14ac:dyDescent="0.2">
      <c r="B38" s="12" t="s">
        <v>35</v>
      </c>
      <c r="C38" s="10">
        <v>0.45</v>
      </c>
      <c r="D38" s="10">
        <v>7272.613636363636</v>
      </c>
      <c r="E38" s="10">
        <v>0.44</v>
      </c>
      <c r="F38" s="20">
        <f t="shared" si="4"/>
        <v>7110.9999999999991</v>
      </c>
      <c r="G38" s="10">
        <v>0.44</v>
      </c>
      <c r="H38" s="20">
        <f t="shared" si="5"/>
        <v>7110.9999999999991</v>
      </c>
      <c r="I38" s="1"/>
      <c r="J38" s="1"/>
    </row>
    <row r="39" spans="2:10" ht="28" x14ac:dyDescent="0.3">
      <c r="B39" s="12" t="s">
        <v>36</v>
      </c>
      <c r="C39" s="10">
        <v>0.32</v>
      </c>
      <c r="D39" s="10">
        <v>1032</v>
      </c>
      <c r="E39" s="10">
        <v>0.37</v>
      </c>
      <c r="F39" s="20">
        <f t="shared" si="4"/>
        <v>1193.25</v>
      </c>
      <c r="G39" s="10">
        <v>0.37</v>
      </c>
      <c r="H39" s="20">
        <f t="shared" si="5"/>
        <v>1193.25</v>
      </c>
      <c r="I39" s="2"/>
      <c r="J39" s="2"/>
    </row>
    <row r="40" spans="2:10" ht="18" x14ac:dyDescent="0.2">
      <c r="B40" s="12" t="s">
        <v>37</v>
      </c>
      <c r="C40" s="10">
        <v>0.38</v>
      </c>
      <c r="D40" s="10">
        <v>5859</v>
      </c>
      <c r="E40" s="10">
        <v>0.38</v>
      </c>
      <c r="F40" s="20">
        <f t="shared" si="4"/>
        <v>5859</v>
      </c>
      <c r="G40" s="10">
        <v>0.38</v>
      </c>
      <c r="H40" s="20">
        <f t="shared" si="5"/>
        <v>5859</v>
      </c>
      <c r="I40" s="1"/>
      <c r="J40" s="1"/>
    </row>
    <row r="41" spans="2:10" ht="18" x14ac:dyDescent="0.2">
      <c r="B41" s="12" t="s">
        <v>38</v>
      </c>
      <c r="C41" s="10">
        <v>0.45</v>
      </c>
      <c r="D41" s="10">
        <v>5535</v>
      </c>
      <c r="E41" s="10">
        <v>0.45</v>
      </c>
      <c r="F41" s="20">
        <f t="shared" si="4"/>
        <v>5535</v>
      </c>
      <c r="G41" s="10">
        <v>0.45</v>
      </c>
      <c r="H41" s="20">
        <f t="shared" si="5"/>
        <v>5535</v>
      </c>
      <c r="I41" s="1"/>
      <c r="J41" s="1"/>
    </row>
    <row r="42" spans="2:10" ht="18" x14ac:dyDescent="0.2">
      <c r="B42" s="12" t="s">
        <v>39</v>
      </c>
      <c r="C42" s="10">
        <v>0.3</v>
      </c>
      <c r="D42" s="10">
        <v>2198</v>
      </c>
      <c r="E42" s="10">
        <v>0.41</v>
      </c>
      <c r="F42" s="20">
        <f t="shared" si="4"/>
        <v>3003.9333333333334</v>
      </c>
      <c r="G42" s="10">
        <v>0.71</v>
      </c>
      <c r="H42" s="20">
        <f t="shared" si="5"/>
        <v>5201.9333333333334</v>
      </c>
      <c r="I42" s="1"/>
      <c r="J42" s="1"/>
    </row>
    <row r="43" spans="2:10" ht="18" x14ac:dyDescent="0.2">
      <c r="B43" s="12" t="s">
        <v>40</v>
      </c>
      <c r="C43" s="10">
        <v>0.6</v>
      </c>
      <c r="D43" s="10">
        <v>13846.071428571428</v>
      </c>
      <c r="E43" s="10">
        <v>0.52</v>
      </c>
      <c r="F43" s="20">
        <f t="shared" si="4"/>
        <v>11999.928571428571</v>
      </c>
      <c r="G43" s="10">
        <v>0.52</v>
      </c>
      <c r="H43" s="20">
        <f t="shared" si="5"/>
        <v>11999.928571428571</v>
      </c>
      <c r="I43" s="1"/>
      <c r="J43" s="1"/>
    </row>
    <row r="44" spans="2:10" ht="18" x14ac:dyDescent="0.2">
      <c r="B44" s="12" t="s">
        <v>41</v>
      </c>
      <c r="C44" s="10">
        <v>0.59</v>
      </c>
      <c r="D44" s="10">
        <v>19485</v>
      </c>
      <c r="E44" s="10">
        <v>0.59</v>
      </c>
      <c r="F44" s="20">
        <f t="shared" si="4"/>
        <v>19485</v>
      </c>
      <c r="G44" s="10">
        <v>0.59</v>
      </c>
      <c r="H44" s="20">
        <f t="shared" si="5"/>
        <v>19485</v>
      </c>
      <c r="I44" s="1"/>
      <c r="J44" s="1"/>
    </row>
    <row r="45" spans="2:10" ht="18" x14ac:dyDescent="0.2">
      <c r="B45" s="10" t="s">
        <v>42</v>
      </c>
      <c r="C45" s="10">
        <v>0.48</v>
      </c>
      <c r="D45" s="10">
        <v>9132</v>
      </c>
      <c r="E45" s="10">
        <v>0.48</v>
      </c>
      <c r="F45" s="20">
        <f t="shared" si="4"/>
        <v>9132</v>
      </c>
      <c r="G45" s="10">
        <v>0.48</v>
      </c>
      <c r="H45" s="20">
        <f t="shared" si="5"/>
        <v>9132</v>
      </c>
      <c r="I45" s="1"/>
      <c r="J45" s="1"/>
    </row>
    <row r="46" spans="2:10" ht="18" x14ac:dyDescent="0.2">
      <c r="B46" s="10" t="s">
        <v>43</v>
      </c>
      <c r="C46" s="10">
        <v>0.44</v>
      </c>
      <c r="D46" s="10">
        <v>9500</v>
      </c>
      <c r="E46" s="10">
        <v>0.46</v>
      </c>
      <c r="F46" s="20">
        <f t="shared" si="4"/>
        <v>9931.818181818182</v>
      </c>
      <c r="G46" s="10">
        <v>0.46</v>
      </c>
      <c r="H46" s="20">
        <f t="shared" si="5"/>
        <v>9931.818181818182</v>
      </c>
      <c r="I46" s="1"/>
      <c r="J46" s="1"/>
    </row>
    <row r="47" spans="2:10" ht="18" x14ac:dyDescent="0.2">
      <c r="B47" s="10" t="s">
        <v>44</v>
      </c>
      <c r="C47" s="10">
        <v>0.3</v>
      </c>
      <c r="D47" s="10">
        <v>7556</v>
      </c>
      <c r="E47" s="10">
        <v>0.37</v>
      </c>
      <c r="F47" s="20">
        <f t="shared" si="4"/>
        <v>9319.0666666666675</v>
      </c>
      <c r="G47" s="10">
        <v>0.37</v>
      </c>
      <c r="H47" s="20">
        <f t="shared" si="5"/>
        <v>9319.0666666666675</v>
      </c>
      <c r="I47" s="1"/>
      <c r="J47" s="1"/>
    </row>
    <row r="48" spans="2:10" ht="18" x14ac:dyDescent="0.2">
      <c r="B48" s="10" t="s">
        <v>45</v>
      </c>
      <c r="C48" s="10">
        <v>0.32</v>
      </c>
      <c r="D48" s="10">
        <v>3670.8571428571427</v>
      </c>
      <c r="E48" s="10">
        <v>0.31</v>
      </c>
      <c r="F48" s="20">
        <f t="shared" si="4"/>
        <v>3556.1428571428569</v>
      </c>
      <c r="G48" s="10">
        <v>0.4</v>
      </c>
      <c r="H48" s="20">
        <f t="shared" si="5"/>
        <v>4588.5714285714294</v>
      </c>
      <c r="I48" s="1"/>
      <c r="J48" s="1"/>
    </row>
    <row r="52" spans="2:8" ht="28" x14ac:dyDescent="0.3">
      <c r="B52" s="7"/>
      <c r="C52" s="8">
        <v>2022</v>
      </c>
      <c r="D52" s="8">
        <v>2022</v>
      </c>
      <c r="E52" s="9">
        <v>2023</v>
      </c>
      <c r="F52" s="18">
        <v>2023</v>
      </c>
      <c r="G52" s="9">
        <v>2024</v>
      </c>
      <c r="H52" s="18">
        <v>2024</v>
      </c>
    </row>
    <row r="53" spans="2:8" ht="23" x14ac:dyDescent="0.25">
      <c r="B53" s="13" t="s">
        <v>46</v>
      </c>
      <c r="C53" s="10" t="s">
        <v>0</v>
      </c>
      <c r="D53" s="10" t="s">
        <v>1</v>
      </c>
      <c r="E53" s="10" t="s">
        <v>2</v>
      </c>
      <c r="F53" s="19" t="s">
        <v>1</v>
      </c>
      <c r="G53" s="10" t="s">
        <v>2</v>
      </c>
      <c r="H53" s="19" t="s">
        <v>1</v>
      </c>
    </row>
    <row r="54" spans="2:8" ht="20" x14ac:dyDescent="0.2">
      <c r="B54" s="14" t="s">
        <v>47</v>
      </c>
      <c r="C54" s="12"/>
      <c r="D54" s="10"/>
      <c r="E54" s="10"/>
      <c r="F54" s="20"/>
      <c r="G54" s="10"/>
      <c r="H54" s="20"/>
    </row>
    <row r="55" spans="2:8" ht="18" x14ac:dyDescent="0.2">
      <c r="B55" s="10" t="s">
        <v>45</v>
      </c>
      <c r="C55" s="10">
        <v>0.32</v>
      </c>
      <c r="D55" s="10">
        <v>3670.8571428571427</v>
      </c>
      <c r="E55" s="10">
        <v>0.31</v>
      </c>
      <c r="F55" s="20">
        <f>C55+E55*D55</f>
        <v>1138.2857142857142</v>
      </c>
      <c r="G55" s="10">
        <v>0.31</v>
      </c>
      <c r="H55" s="20">
        <f>E55+G55*F55</f>
        <v>353.17857142857139</v>
      </c>
    </row>
    <row r="56" spans="2:8" ht="18" x14ac:dyDescent="0.2">
      <c r="B56" s="12" t="s">
        <v>48</v>
      </c>
      <c r="C56" s="10">
        <v>0.31</v>
      </c>
      <c r="D56" s="10">
        <v>1420</v>
      </c>
      <c r="E56" s="10">
        <v>0.39</v>
      </c>
      <c r="F56" s="20">
        <f>E56/C56*D56</f>
        <v>1786.4516129032259</v>
      </c>
      <c r="G56" s="10">
        <v>0.39</v>
      </c>
      <c r="H56" s="20">
        <f>G56/E56*F56</f>
        <v>1786.4516129032259</v>
      </c>
    </row>
    <row r="57" spans="2:8" ht="18" x14ac:dyDescent="0.2">
      <c r="B57" s="12" t="s">
        <v>49</v>
      </c>
      <c r="C57" s="10">
        <v>0.6</v>
      </c>
      <c r="D57" s="10">
        <v>2829.6428571428601</v>
      </c>
      <c r="E57" s="10">
        <v>0.6</v>
      </c>
      <c r="F57" s="20">
        <f>E57/C57*D57</f>
        <v>2829.6428571428601</v>
      </c>
      <c r="G57" s="10">
        <v>0.6</v>
      </c>
      <c r="H57" s="20">
        <f>G57/E57*F57</f>
        <v>2829.6428571428601</v>
      </c>
    </row>
    <row r="58" spans="2:8" ht="18" x14ac:dyDescent="0.2">
      <c r="B58" s="12" t="s">
        <v>50</v>
      </c>
      <c r="C58" s="10">
        <v>0.42</v>
      </c>
      <c r="D58" s="10">
        <v>4566</v>
      </c>
      <c r="E58" s="10">
        <v>0.43</v>
      </c>
      <c r="F58" s="20">
        <f>E58/C58*D58</f>
        <v>4674.7142857142853</v>
      </c>
      <c r="G58" s="10">
        <v>0.43</v>
      </c>
      <c r="H58" s="20">
        <f>G58/E58*F58</f>
        <v>4674.7142857142853</v>
      </c>
    </row>
    <row r="59" spans="2:8" ht="18" x14ac:dyDescent="0.2">
      <c r="B59" s="12" t="s">
        <v>51</v>
      </c>
      <c r="C59" s="10">
        <v>0.41</v>
      </c>
      <c r="D59" s="10">
        <v>3841.3846153846152</v>
      </c>
      <c r="E59" s="10">
        <v>0.44</v>
      </c>
      <c r="F59" s="20">
        <f>E59/C59*D59</f>
        <v>4122.4615384615381</v>
      </c>
      <c r="G59" s="10">
        <v>0.44</v>
      </c>
      <c r="H59" s="20">
        <f>G59/E59*F59</f>
        <v>4122.4615384615381</v>
      </c>
    </row>
    <row r="60" spans="2:8" ht="18" x14ac:dyDescent="0.2">
      <c r="B60" s="12" t="s">
        <v>52</v>
      </c>
      <c r="C60" s="10">
        <v>0.42</v>
      </c>
      <c r="D60" s="10">
        <v>1766</v>
      </c>
      <c r="E60" s="10">
        <v>0.5</v>
      </c>
      <c r="F60" s="20">
        <f>E60/C60*D60</f>
        <v>2102.3809523809523</v>
      </c>
      <c r="G60" s="10">
        <v>0.5</v>
      </c>
      <c r="H60" s="20">
        <f>G60/E60*F60</f>
        <v>2102.3809523809523</v>
      </c>
    </row>
    <row r="61" spans="2:8" ht="18" x14ac:dyDescent="0.2">
      <c r="B61" s="12" t="s">
        <v>53</v>
      </c>
      <c r="C61" s="10" t="s">
        <v>54</v>
      </c>
      <c r="D61" s="10" t="s">
        <v>54</v>
      </c>
      <c r="E61" s="10" t="s">
        <v>54</v>
      </c>
      <c r="F61" s="20" t="s">
        <v>54</v>
      </c>
      <c r="G61" s="10" t="s">
        <v>54</v>
      </c>
      <c r="H61" s="20" t="s">
        <v>54</v>
      </c>
    </row>
    <row r="62" spans="2:8" ht="18" x14ac:dyDescent="0.2">
      <c r="B62" s="12" t="s">
        <v>55</v>
      </c>
      <c r="C62" s="10" t="s">
        <v>54</v>
      </c>
      <c r="D62" s="10" t="s">
        <v>54</v>
      </c>
      <c r="E62" s="10" t="s">
        <v>54</v>
      </c>
      <c r="F62" s="20" t="s">
        <v>54</v>
      </c>
      <c r="G62" s="10" t="s">
        <v>54</v>
      </c>
      <c r="H62" s="20" t="s">
        <v>54</v>
      </c>
    </row>
    <row r="63" spans="2:8" ht="18" x14ac:dyDescent="0.2">
      <c r="B63" s="12" t="s">
        <v>56</v>
      </c>
      <c r="C63" s="10" t="s">
        <v>54</v>
      </c>
      <c r="D63" s="10" t="s">
        <v>54</v>
      </c>
      <c r="E63" s="10" t="s">
        <v>54</v>
      </c>
      <c r="F63" s="20" t="s">
        <v>54</v>
      </c>
      <c r="G63" s="10" t="s">
        <v>54</v>
      </c>
      <c r="H63" s="20" t="s">
        <v>54</v>
      </c>
    </row>
    <row r="64" spans="2:8" ht="18" x14ac:dyDescent="0.2">
      <c r="B64" s="12" t="s">
        <v>57</v>
      </c>
      <c r="C64" s="10" t="s">
        <v>54</v>
      </c>
      <c r="D64" s="10" t="s">
        <v>54</v>
      </c>
      <c r="E64" s="10" t="s">
        <v>54</v>
      </c>
      <c r="F64" s="20" t="s">
        <v>54</v>
      </c>
      <c r="G64" s="10" t="s">
        <v>54</v>
      </c>
      <c r="H64" s="20" t="s">
        <v>54</v>
      </c>
    </row>
    <row r="65" spans="2:8" ht="20" x14ac:dyDescent="0.2">
      <c r="B65" s="14" t="s">
        <v>58</v>
      </c>
      <c r="C65" s="10"/>
      <c r="D65" s="10"/>
      <c r="E65" s="10"/>
      <c r="F65" s="20"/>
      <c r="G65" s="10"/>
      <c r="H65" s="20"/>
    </row>
    <row r="66" spans="2:8" ht="18" x14ac:dyDescent="0.2">
      <c r="B66" s="12" t="s">
        <v>59</v>
      </c>
      <c r="C66" s="10">
        <v>0.6</v>
      </c>
      <c r="D66" s="10">
        <v>25029</v>
      </c>
      <c r="E66" s="10">
        <v>0.63</v>
      </c>
      <c r="F66" s="20">
        <f>E66/C66*D66</f>
        <v>26280.45</v>
      </c>
      <c r="G66" s="10">
        <v>0.63</v>
      </c>
      <c r="H66" s="20">
        <f>G66/E66*F66</f>
        <v>26280.45</v>
      </c>
    </row>
    <row r="67" spans="2:8" ht="18" x14ac:dyDescent="0.2">
      <c r="B67" s="12" t="s">
        <v>60</v>
      </c>
      <c r="C67" s="10">
        <v>0.48</v>
      </c>
      <c r="D67" s="10">
        <v>2036</v>
      </c>
      <c r="E67" s="10">
        <v>0.42</v>
      </c>
      <c r="F67" s="20">
        <f t="shared" ref="F67:F78" si="6">E67/C67*D67</f>
        <v>1781.5</v>
      </c>
      <c r="G67" s="10">
        <v>0.42</v>
      </c>
      <c r="H67" s="20">
        <f t="shared" ref="H67:H78" si="7">G67/E67*F67</f>
        <v>1781.5</v>
      </c>
    </row>
    <row r="68" spans="2:8" ht="18" x14ac:dyDescent="0.2">
      <c r="B68" s="12" t="s">
        <v>61</v>
      </c>
      <c r="C68" s="10">
        <v>0.2</v>
      </c>
      <c r="D68" s="10">
        <v>1166</v>
      </c>
      <c r="E68" s="10">
        <v>0.21</v>
      </c>
      <c r="F68" s="20">
        <f t="shared" si="6"/>
        <v>1224.2999999999997</v>
      </c>
      <c r="G68" s="10">
        <v>0.21</v>
      </c>
      <c r="H68" s="20">
        <f t="shared" si="7"/>
        <v>1224.2999999999997</v>
      </c>
    </row>
    <row r="69" spans="2:8" ht="18" x14ac:dyDescent="0.2">
      <c r="B69" s="12" t="s">
        <v>62</v>
      </c>
      <c r="C69" s="10">
        <v>0.27</v>
      </c>
      <c r="D69" s="10">
        <v>1498.5</v>
      </c>
      <c r="E69" s="10">
        <v>0.32</v>
      </c>
      <c r="F69" s="20">
        <f t="shared" si="6"/>
        <v>1776</v>
      </c>
      <c r="G69" s="10">
        <v>0.32</v>
      </c>
      <c r="H69" s="20">
        <f t="shared" si="7"/>
        <v>1776</v>
      </c>
    </row>
    <row r="70" spans="2:8" ht="18" x14ac:dyDescent="0.2">
      <c r="B70" s="12" t="s">
        <v>63</v>
      </c>
      <c r="C70" s="10">
        <v>0.63</v>
      </c>
      <c r="D70" s="10">
        <v>43353.145161290297</v>
      </c>
      <c r="E70" s="10">
        <v>0.66</v>
      </c>
      <c r="F70" s="20">
        <f t="shared" si="6"/>
        <v>45417.580645161266</v>
      </c>
      <c r="G70" s="10">
        <v>0.66</v>
      </c>
      <c r="H70" s="20">
        <f t="shared" si="7"/>
        <v>45417.580645161266</v>
      </c>
    </row>
    <row r="71" spans="2:8" ht="18" x14ac:dyDescent="0.2">
      <c r="B71" s="12" t="s">
        <v>64</v>
      </c>
      <c r="C71" s="10">
        <v>0.3</v>
      </c>
      <c r="D71" s="10">
        <v>2480.3571428571399</v>
      </c>
      <c r="E71" s="10">
        <v>0.31</v>
      </c>
      <c r="F71" s="20">
        <f t="shared" si="6"/>
        <v>2563.0357142857115</v>
      </c>
      <c r="G71" s="10">
        <v>0.31</v>
      </c>
      <c r="H71" s="20">
        <f t="shared" si="7"/>
        <v>2563.0357142857115</v>
      </c>
    </row>
    <row r="72" spans="2:8" ht="18" x14ac:dyDescent="0.2">
      <c r="B72" s="12" t="s">
        <v>65</v>
      </c>
      <c r="C72" s="10">
        <v>0.73</v>
      </c>
      <c r="D72" s="10">
        <v>31393.084507042298</v>
      </c>
      <c r="E72" s="10">
        <v>0.65</v>
      </c>
      <c r="F72" s="20">
        <f t="shared" si="6"/>
        <v>27952.74647887328</v>
      </c>
      <c r="G72" s="10">
        <v>0.65</v>
      </c>
      <c r="H72" s="20">
        <f t="shared" si="7"/>
        <v>27952.74647887328</v>
      </c>
    </row>
    <row r="73" spans="2:8" ht="18" x14ac:dyDescent="0.2">
      <c r="B73" s="12" t="s">
        <v>66</v>
      </c>
      <c r="C73" s="10">
        <v>0.53</v>
      </c>
      <c r="D73" s="10">
        <v>8699.1346153846207</v>
      </c>
      <c r="E73" s="10">
        <v>0.51</v>
      </c>
      <c r="F73" s="20">
        <f t="shared" si="6"/>
        <v>8370.8653846153902</v>
      </c>
      <c r="G73" s="10">
        <v>0.51</v>
      </c>
      <c r="H73" s="20">
        <f t="shared" si="7"/>
        <v>8370.8653846153902</v>
      </c>
    </row>
    <row r="74" spans="2:8" ht="18" x14ac:dyDescent="0.2">
      <c r="B74" s="12" t="s">
        <v>67</v>
      </c>
      <c r="C74" s="10">
        <v>0.52</v>
      </c>
      <c r="D74" s="10">
        <v>12135.622641509401</v>
      </c>
      <c r="E74" s="10">
        <v>0.53</v>
      </c>
      <c r="F74" s="20">
        <f t="shared" si="6"/>
        <v>12368.999999999965</v>
      </c>
      <c r="G74" s="10">
        <v>0.53</v>
      </c>
      <c r="H74" s="20">
        <f t="shared" si="7"/>
        <v>12368.999999999965</v>
      </c>
    </row>
    <row r="75" spans="2:8" ht="18" x14ac:dyDescent="0.2">
      <c r="B75" s="12" t="s">
        <v>51</v>
      </c>
      <c r="C75" s="10">
        <v>0.42</v>
      </c>
      <c r="D75" s="10">
        <v>3935.0769230769201</v>
      </c>
      <c r="E75" s="10">
        <v>0.36</v>
      </c>
      <c r="F75" s="20">
        <f t="shared" si="6"/>
        <v>3372.9230769230744</v>
      </c>
      <c r="G75" s="10">
        <v>0.36</v>
      </c>
      <c r="H75" s="20">
        <f t="shared" si="7"/>
        <v>3372.9230769230744</v>
      </c>
    </row>
    <row r="76" spans="2:8" ht="18" x14ac:dyDescent="0.2">
      <c r="B76" s="12" t="s">
        <v>68</v>
      </c>
      <c r="C76" s="10">
        <v>0.42</v>
      </c>
      <c r="D76" s="10">
        <v>10101</v>
      </c>
      <c r="E76" s="10">
        <v>0.42</v>
      </c>
      <c r="F76" s="20">
        <f t="shared" si="6"/>
        <v>10101</v>
      </c>
      <c r="G76" s="10">
        <v>0.42</v>
      </c>
      <c r="H76" s="20">
        <f t="shared" si="7"/>
        <v>10101</v>
      </c>
    </row>
    <row r="77" spans="2:8" ht="18" x14ac:dyDescent="0.2">
      <c r="B77" s="12" t="s">
        <v>69</v>
      </c>
      <c r="C77" s="10">
        <v>0.68</v>
      </c>
      <c r="D77" s="10">
        <v>2284</v>
      </c>
      <c r="E77" s="10">
        <v>0.71</v>
      </c>
      <c r="F77" s="20">
        <f t="shared" si="6"/>
        <v>2384.7647058823527</v>
      </c>
      <c r="G77" s="10">
        <v>0.71</v>
      </c>
      <c r="H77" s="20">
        <f t="shared" si="7"/>
        <v>2384.7647058823527</v>
      </c>
    </row>
    <row r="78" spans="2:8" ht="18" x14ac:dyDescent="0.2">
      <c r="B78" s="12" t="s">
        <v>70</v>
      </c>
      <c r="C78" s="10">
        <v>0.94</v>
      </c>
      <c r="D78" s="10">
        <v>3755</v>
      </c>
      <c r="E78" s="10">
        <v>0.94</v>
      </c>
      <c r="F78" s="20">
        <f t="shared" si="6"/>
        <v>3755</v>
      </c>
      <c r="G78" s="10">
        <v>0.94</v>
      </c>
      <c r="H78" s="20">
        <f t="shared" si="7"/>
        <v>3755</v>
      </c>
    </row>
    <row r="79" spans="2:8" ht="18" x14ac:dyDescent="0.2">
      <c r="B79" s="12"/>
      <c r="C79" s="10"/>
      <c r="D79" s="10"/>
      <c r="E79" s="10"/>
      <c r="F79" s="20"/>
      <c r="G79" s="10"/>
      <c r="H79" s="20"/>
    </row>
    <row r="80" spans="2:8" ht="20" x14ac:dyDescent="0.2">
      <c r="B80" s="16" t="s">
        <v>71</v>
      </c>
      <c r="C80" s="10"/>
      <c r="D80" s="10"/>
      <c r="E80" s="10"/>
      <c r="F80" s="20"/>
      <c r="G80" s="10"/>
      <c r="H80" s="20"/>
    </row>
    <row r="81" spans="2:8" ht="18" x14ac:dyDescent="0.2">
      <c r="B81" s="12" t="s">
        <v>72</v>
      </c>
      <c r="C81" s="10">
        <v>0.42</v>
      </c>
      <c r="D81" s="10">
        <v>844.09756097561001</v>
      </c>
      <c r="E81" s="10">
        <v>0.42</v>
      </c>
      <c r="F81" s="20">
        <f>E81/C81*D81</f>
        <v>844.09756097561001</v>
      </c>
      <c r="G81" s="10">
        <v>0.42</v>
      </c>
      <c r="H81" s="20">
        <f>G81/E81*F81</f>
        <v>844.09756097561001</v>
      </c>
    </row>
    <row r="82" spans="2:8" ht="18" x14ac:dyDescent="0.2">
      <c r="B82" s="12" t="s">
        <v>73</v>
      </c>
      <c r="C82" s="10">
        <v>0.37</v>
      </c>
      <c r="D82" s="10">
        <v>949</v>
      </c>
      <c r="E82" s="10">
        <v>0.37</v>
      </c>
      <c r="F82" s="20">
        <f t="shared" ref="F82:F93" si="8">E82/C82*D82</f>
        <v>949</v>
      </c>
      <c r="G82" s="10">
        <v>0.37</v>
      </c>
      <c r="H82" s="20">
        <f t="shared" ref="H82:H93" si="9">G82/E82*F82</f>
        <v>949</v>
      </c>
    </row>
    <row r="83" spans="2:8" ht="18" x14ac:dyDescent="0.2">
      <c r="B83" s="12" t="s">
        <v>74</v>
      </c>
      <c r="C83" s="10">
        <v>0.28000000000000003</v>
      </c>
      <c r="D83" s="10">
        <v>711.58620689655186</v>
      </c>
      <c r="E83" s="10">
        <v>0.27</v>
      </c>
      <c r="F83" s="20">
        <f t="shared" si="8"/>
        <v>686.1724137931036</v>
      </c>
      <c r="G83" s="10">
        <v>0.27</v>
      </c>
      <c r="H83" s="20">
        <f t="shared" si="9"/>
        <v>686.1724137931036</v>
      </c>
    </row>
    <row r="84" spans="2:8" ht="18" x14ac:dyDescent="0.2">
      <c r="B84" s="12" t="s">
        <v>75</v>
      </c>
      <c r="C84" s="10">
        <v>0.41</v>
      </c>
      <c r="D84" s="10">
        <v>1595.925</v>
      </c>
      <c r="E84" s="10">
        <v>0.42</v>
      </c>
      <c r="F84" s="20">
        <f t="shared" si="8"/>
        <v>1634.85</v>
      </c>
      <c r="G84" s="10">
        <v>0.42</v>
      </c>
      <c r="H84" s="20">
        <f t="shared" si="9"/>
        <v>1634.85</v>
      </c>
    </row>
    <row r="85" spans="2:8" ht="18" x14ac:dyDescent="0.2">
      <c r="B85" s="12" t="s">
        <v>76</v>
      </c>
      <c r="C85" s="10">
        <v>0.53</v>
      </c>
      <c r="D85" s="10">
        <v>6027</v>
      </c>
      <c r="E85" s="10">
        <v>0.56000000000000005</v>
      </c>
      <c r="F85" s="20">
        <f t="shared" si="8"/>
        <v>6368.1509433962265</v>
      </c>
      <c r="G85" s="10">
        <v>0.56000000000000005</v>
      </c>
      <c r="H85" s="20">
        <f t="shared" si="9"/>
        <v>6368.1509433962265</v>
      </c>
    </row>
    <row r="86" spans="2:8" ht="18" x14ac:dyDescent="0.2">
      <c r="B86" s="12" t="s">
        <v>77</v>
      </c>
      <c r="C86" s="10">
        <v>0.28999999999999998</v>
      </c>
      <c r="D86" s="10">
        <v>2995</v>
      </c>
      <c r="E86" s="10">
        <v>0.31</v>
      </c>
      <c r="F86" s="20">
        <f t="shared" si="8"/>
        <v>3201.5517241379316</v>
      </c>
      <c r="G86" s="10">
        <v>0.31</v>
      </c>
      <c r="H86" s="20">
        <f t="shared" si="9"/>
        <v>3201.5517241379316</v>
      </c>
    </row>
    <row r="87" spans="2:8" ht="18" x14ac:dyDescent="0.2">
      <c r="B87" s="12" t="s">
        <v>78</v>
      </c>
      <c r="C87" s="10">
        <v>0.31</v>
      </c>
      <c r="D87" s="10">
        <v>410.48275862068965</v>
      </c>
      <c r="E87" s="10">
        <v>0.26</v>
      </c>
      <c r="F87" s="20">
        <f t="shared" si="8"/>
        <v>344.27586206896552</v>
      </c>
      <c r="G87" s="10">
        <v>0.26</v>
      </c>
      <c r="H87" s="20">
        <f t="shared" si="9"/>
        <v>344.27586206896552</v>
      </c>
    </row>
    <row r="88" spans="2:8" ht="18" x14ac:dyDescent="0.2">
      <c r="B88" s="12" t="s">
        <v>79</v>
      </c>
      <c r="C88" s="10">
        <v>0.32</v>
      </c>
      <c r="D88" s="10">
        <v>330.35294117647055</v>
      </c>
      <c r="E88" s="10">
        <v>0.36</v>
      </c>
      <c r="F88" s="20">
        <f t="shared" si="8"/>
        <v>371.64705882352939</v>
      </c>
      <c r="G88" s="10">
        <v>0.36</v>
      </c>
      <c r="H88" s="20">
        <f t="shared" si="9"/>
        <v>371.64705882352939</v>
      </c>
    </row>
    <row r="89" spans="2:8" ht="18" x14ac:dyDescent="0.2">
      <c r="B89" s="12" t="s">
        <v>80</v>
      </c>
      <c r="C89" s="10">
        <v>0.25</v>
      </c>
      <c r="D89" s="10">
        <v>377.5</v>
      </c>
      <c r="E89" s="10">
        <v>0.27</v>
      </c>
      <c r="F89" s="20">
        <f t="shared" si="8"/>
        <v>407.70000000000005</v>
      </c>
      <c r="G89" s="10">
        <v>0.27</v>
      </c>
      <c r="H89" s="20">
        <f t="shared" si="9"/>
        <v>407.70000000000005</v>
      </c>
    </row>
    <row r="90" spans="2:8" ht="18" x14ac:dyDescent="0.2">
      <c r="B90" s="12" t="s">
        <v>81</v>
      </c>
      <c r="C90" s="10">
        <v>0.26</v>
      </c>
      <c r="D90" s="10">
        <v>16790.8</v>
      </c>
      <c r="E90" s="10">
        <v>0.28000000000000003</v>
      </c>
      <c r="F90" s="20">
        <f t="shared" si="8"/>
        <v>18082.400000000001</v>
      </c>
      <c r="G90" s="10">
        <v>0.28000000000000003</v>
      </c>
      <c r="H90" s="20">
        <f t="shared" si="9"/>
        <v>18082.400000000001</v>
      </c>
    </row>
    <row r="91" spans="2:8" ht="18" x14ac:dyDescent="0.2">
      <c r="B91" s="12" t="s">
        <v>82</v>
      </c>
      <c r="C91" s="10">
        <v>0.41</v>
      </c>
      <c r="D91" s="10">
        <v>2981.6111111111113</v>
      </c>
      <c r="E91" s="10">
        <v>0.48</v>
      </c>
      <c r="F91" s="20">
        <f t="shared" si="8"/>
        <v>3490.6666666666665</v>
      </c>
      <c r="G91" s="10">
        <v>0.48</v>
      </c>
      <c r="H91" s="20">
        <f t="shared" si="9"/>
        <v>3490.6666666666665</v>
      </c>
    </row>
    <row r="92" spans="2:8" ht="18" x14ac:dyDescent="0.2">
      <c r="B92" s="12" t="s">
        <v>83</v>
      </c>
      <c r="C92" s="10">
        <v>0.35</v>
      </c>
      <c r="D92" s="10">
        <v>1085</v>
      </c>
      <c r="E92" s="10">
        <v>0.3</v>
      </c>
      <c r="F92" s="20">
        <f t="shared" si="8"/>
        <v>930.00000000000011</v>
      </c>
      <c r="G92" s="10">
        <v>0.3</v>
      </c>
      <c r="H92" s="20">
        <f t="shared" si="9"/>
        <v>930.00000000000011</v>
      </c>
    </row>
    <row r="93" spans="2:8" ht="18" x14ac:dyDescent="0.2">
      <c r="B93" s="12" t="s">
        <v>84</v>
      </c>
      <c r="C93" s="10">
        <v>0.39</v>
      </c>
      <c r="D93" s="10">
        <v>1599</v>
      </c>
      <c r="E93" s="10">
        <v>0.34</v>
      </c>
      <c r="F93" s="20">
        <f t="shared" si="8"/>
        <v>1394</v>
      </c>
      <c r="G93" s="10">
        <v>0.34</v>
      </c>
      <c r="H93" s="20">
        <f t="shared" si="9"/>
        <v>1394</v>
      </c>
    </row>
    <row r="94" spans="2:8" ht="18" x14ac:dyDescent="0.2">
      <c r="B94" s="12"/>
      <c r="C94" s="10"/>
      <c r="D94" s="10"/>
      <c r="E94" s="10"/>
      <c r="F94" s="20"/>
      <c r="G94" s="10"/>
      <c r="H94" s="20"/>
    </row>
    <row r="95" spans="2:8" ht="20" x14ac:dyDescent="0.2">
      <c r="B95" s="14" t="s">
        <v>85</v>
      </c>
      <c r="C95" s="10"/>
      <c r="D95" s="10"/>
      <c r="E95" s="10"/>
      <c r="F95" s="20"/>
      <c r="G95" s="10"/>
      <c r="H95" s="20"/>
    </row>
    <row r="96" spans="2:8" ht="18" x14ac:dyDescent="0.2">
      <c r="B96" s="12" t="s">
        <v>86</v>
      </c>
      <c r="C96" s="10">
        <v>0.5</v>
      </c>
      <c r="D96" s="10">
        <v>4884.2105263157891</v>
      </c>
      <c r="E96" s="10">
        <v>0.57999999999999996</v>
      </c>
      <c r="F96" s="20">
        <f>E96/C96*D96</f>
        <v>5665.6842105263149</v>
      </c>
      <c r="G96" s="10">
        <v>0.57999999999999996</v>
      </c>
      <c r="H96" s="20">
        <f>G96/E96*F96</f>
        <v>5665.6842105263149</v>
      </c>
    </row>
    <row r="97" spans="2:8" ht="18" x14ac:dyDescent="0.2">
      <c r="B97" s="12" t="s">
        <v>87</v>
      </c>
      <c r="C97" s="10">
        <v>0.46</v>
      </c>
      <c r="D97" s="10">
        <v>12000</v>
      </c>
      <c r="E97" s="10">
        <v>0.51</v>
      </c>
      <c r="F97" s="20">
        <f t="shared" ref="F97:F100" si="10">E97/C97*D97</f>
        <v>13304.347826086958</v>
      </c>
      <c r="G97" s="10">
        <v>0.51</v>
      </c>
      <c r="H97" s="20">
        <f t="shared" ref="H97:H98" si="11">G97/E97*F97</f>
        <v>13304.347826086958</v>
      </c>
    </row>
    <row r="98" spans="2:8" ht="18" x14ac:dyDescent="0.2">
      <c r="B98" s="12" t="s">
        <v>88</v>
      </c>
      <c r="C98" s="10">
        <v>0.6</v>
      </c>
      <c r="D98" s="10">
        <v>18817.5</v>
      </c>
      <c r="E98" s="10">
        <v>0.69</v>
      </c>
      <c r="F98" s="20">
        <f t="shared" si="10"/>
        <v>21640.125</v>
      </c>
      <c r="G98" s="10">
        <v>0.69</v>
      </c>
      <c r="H98" s="20">
        <f t="shared" si="11"/>
        <v>21640.125</v>
      </c>
    </row>
    <row r="99" spans="2:8" ht="18" x14ac:dyDescent="0.2">
      <c r="B99" s="10" t="s">
        <v>89</v>
      </c>
      <c r="C99" s="10">
        <v>0.15</v>
      </c>
      <c r="D99" s="10" t="s">
        <v>54</v>
      </c>
      <c r="E99" s="10">
        <v>0.14000000000000001</v>
      </c>
      <c r="F99" s="20"/>
      <c r="G99" s="10">
        <v>0.14000000000000001</v>
      </c>
      <c r="H99" s="20"/>
    </row>
    <row r="100" spans="2:8" ht="18" x14ac:dyDescent="0.2">
      <c r="B100" s="12" t="s">
        <v>90</v>
      </c>
      <c r="C100" s="10">
        <v>0.39</v>
      </c>
      <c r="D100" s="10">
        <v>1606.8</v>
      </c>
      <c r="E100" s="10">
        <v>0.41</v>
      </c>
      <c r="F100" s="20">
        <f t="shared" si="10"/>
        <v>1689.1999999999996</v>
      </c>
      <c r="G100" s="10">
        <v>0.41</v>
      </c>
      <c r="H100" s="20">
        <f t="shared" ref="H100" si="12">G100/E100*F100</f>
        <v>1689.1999999999996</v>
      </c>
    </row>
    <row r="101" spans="2:8" ht="18" x14ac:dyDescent="0.2">
      <c r="B101" s="12" t="s">
        <v>91</v>
      </c>
      <c r="C101" s="10">
        <v>0.63</v>
      </c>
      <c r="D101" s="10" t="s">
        <v>54</v>
      </c>
      <c r="E101" s="10">
        <v>0.64</v>
      </c>
      <c r="F101" s="20" t="s">
        <v>54</v>
      </c>
      <c r="G101" s="10">
        <v>0.64</v>
      </c>
      <c r="H101" s="20" t="s">
        <v>54</v>
      </c>
    </row>
    <row r="106" spans="2:8" ht="28" x14ac:dyDescent="0.3">
      <c r="B106" s="7"/>
      <c r="C106" s="8">
        <v>2022</v>
      </c>
      <c r="D106" s="8">
        <v>2022</v>
      </c>
      <c r="E106" s="9">
        <v>2023</v>
      </c>
      <c r="F106" s="18">
        <v>2023</v>
      </c>
      <c r="G106" s="9">
        <v>2024</v>
      </c>
      <c r="H106" s="18">
        <v>2024</v>
      </c>
    </row>
    <row r="107" spans="2:8" ht="18" x14ac:dyDescent="0.2">
      <c r="B107" s="7"/>
      <c r="C107" s="10" t="s">
        <v>0</v>
      </c>
      <c r="D107" s="10" t="s">
        <v>1</v>
      </c>
      <c r="E107" s="10" t="s">
        <v>2</v>
      </c>
      <c r="F107" s="19" t="s">
        <v>1</v>
      </c>
      <c r="G107" s="10" t="s">
        <v>2</v>
      </c>
      <c r="H107" s="19" t="s">
        <v>1</v>
      </c>
    </row>
    <row r="108" spans="2:8" ht="25" x14ac:dyDescent="0.25">
      <c r="B108" s="11" t="s">
        <v>92</v>
      </c>
      <c r="C108" s="12"/>
      <c r="D108" s="10"/>
      <c r="E108" s="10"/>
      <c r="F108" s="20"/>
      <c r="G108" s="10"/>
      <c r="H108" s="20"/>
    </row>
    <row r="109" spans="2:8" ht="18" x14ac:dyDescent="0.2">
      <c r="B109" s="12" t="s">
        <v>93</v>
      </c>
      <c r="C109" s="10">
        <v>0.71</v>
      </c>
      <c r="D109" s="10">
        <v>44584</v>
      </c>
      <c r="E109" s="10">
        <v>0.74</v>
      </c>
      <c r="F109" s="20">
        <f>E109/C109*D109</f>
        <v>46467.830985915491</v>
      </c>
      <c r="G109" s="10">
        <v>0.8</v>
      </c>
      <c r="H109" s="20">
        <f>G109/E109*F109</f>
        <v>50235.492957746479</v>
      </c>
    </row>
    <row r="110" spans="2:8" ht="18" x14ac:dyDescent="0.2">
      <c r="B110" s="12" t="s">
        <v>94</v>
      </c>
      <c r="C110" s="10">
        <v>0.35</v>
      </c>
      <c r="D110" s="10">
        <v>3385.344827586207</v>
      </c>
      <c r="E110" s="10">
        <v>0.37</v>
      </c>
      <c r="F110" s="20">
        <f t="shared" ref="F110:F129" si="13">E110/C110*D110</f>
        <v>3578.7931034482758</v>
      </c>
      <c r="G110" s="10">
        <v>0.37</v>
      </c>
      <c r="H110" s="20">
        <f t="shared" ref="H110:H129" si="14">G110/E110*F110</f>
        <v>3578.7931034482758</v>
      </c>
    </row>
    <row r="111" spans="2:8" ht="18" x14ac:dyDescent="0.2">
      <c r="B111" s="12" t="s">
        <v>95</v>
      </c>
      <c r="C111" s="10">
        <v>0.25</v>
      </c>
      <c r="D111" s="10">
        <v>11557.608695652174</v>
      </c>
      <c r="E111" s="10">
        <v>0.28000000000000003</v>
      </c>
      <c r="F111" s="20">
        <f t="shared" si="13"/>
        <v>12944.521739130436</v>
      </c>
      <c r="G111" s="10">
        <v>0.28000000000000003</v>
      </c>
      <c r="H111" s="20">
        <f t="shared" si="14"/>
        <v>12944.521739130436</v>
      </c>
    </row>
    <row r="112" spans="2:8" ht="18" x14ac:dyDescent="0.2">
      <c r="B112" s="12" t="s">
        <v>96</v>
      </c>
      <c r="C112" s="10">
        <v>0.26</v>
      </c>
      <c r="D112" s="10">
        <v>1182</v>
      </c>
      <c r="E112" s="10">
        <v>0.27</v>
      </c>
      <c r="F112" s="20">
        <f t="shared" si="13"/>
        <v>1227.4615384615386</v>
      </c>
      <c r="G112" s="10">
        <v>0.27</v>
      </c>
      <c r="H112" s="20">
        <f t="shared" si="14"/>
        <v>1227.4615384615386</v>
      </c>
    </row>
    <row r="113" spans="2:8" ht="18" x14ac:dyDescent="0.2">
      <c r="B113" s="12" t="s">
        <v>97</v>
      </c>
      <c r="C113" s="10">
        <v>0.55000000000000004</v>
      </c>
      <c r="D113" s="10">
        <v>4230</v>
      </c>
      <c r="E113" s="10">
        <v>0.56999999999999995</v>
      </c>
      <c r="F113" s="20">
        <f t="shared" si="13"/>
        <v>4383.8181818181811</v>
      </c>
      <c r="G113" s="10">
        <v>0.56999999999999995</v>
      </c>
      <c r="H113" s="20">
        <f t="shared" si="14"/>
        <v>4383.8181818181811</v>
      </c>
    </row>
    <row r="114" spans="2:8" ht="18" x14ac:dyDescent="0.2">
      <c r="B114" s="12" t="s">
        <v>98</v>
      </c>
      <c r="C114" s="10">
        <v>0.2</v>
      </c>
      <c r="D114" s="10">
        <v>173.33333333333337</v>
      </c>
      <c r="E114" s="10">
        <v>0.22</v>
      </c>
      <c r="F114" s="20">
        <f t="shared" si="13"/>
        <v>190.66666666666669</v>
      </c>
      <c r="G114" s="10">
        <v>0.22</v>
      </c>
      <c r="H114" s="20">
        <f t="shared" si="14"/>
        <v>190.66666666666669</v>
      </c>
    </row>
    <row r="115" spans="2:8" ht="18" x14ac:dyDescent="0.2">
      <c r="B115" s="12" t="s">
        <v>99</v>
      </c>
      <c r="C115" s="10">
        <v>0.26</v>
      </c>
      <c r="D115" s="10">
        <v>650</v>
      </c>
      <c r="E115" s="10">
        <v>0.28000000000000003</v>
      </c>
      <c r="F115" s="20">
        <f t="shared" si="13"/>
        <v>700.00000000000011</v>
      </c>
      <c r="G115" s="10">
        <v>0.28000000000000003</v>
      </c>
      <c r="H115" s="20">
        <f t="shared" si="14"/>
        <v>700.00000000000011</v>
      </c>
    </row>
    <row r="116" spans="2:8" ht="18" x14ac:dyDescent="0.2">
      <c r="B116" s="12" t="s">
        <v>100</v>
      </c>
      <c r="C116" s="10">
        <v>0.35</v>
      </c>
      <c r="D116" s="10">
        <v>1419.5588235294115</v>
      </c>
      <c r="E116" s="10">
        <v>0.37</v>
      </c>
      <c r="F116" s="20">
        <f t="shared" si="13"/>
        <v>1500.6764705882351</v>
      </c>
      <c r="G116" s="10">
        <v>0.37</v>
      </c>
      <c r="H116" s="20">
        <f t="shared" si="14"/>
        <v>1500.6764705882351</v>
      </c>
    </row>
    <row r="117" spans="2:8" ht="18" x14ac:dyDescent="0.2">
      <c r="B117" s="12" t="s">
        <v>101</v>
      </c>
      <c r="C117" s="10">
        <v>0.26</v>
      </c>
      <c r="D117" s="10">
        <v>527.09090909090912</v>
      </c>
      <c r="E117" s="10">
        <v>0.27</v>
      </c>
      <c r="F117" s="20">
        <f t="shared" si="13"/>
        <v>547.36363636363649</v>
      </c>
      <c r="G117" s="10">
        <v>0.27</v>
      </c>
      <c r="H117" s="20">
        <f t="shared" si="14"/>
        <v>547.36363636363649</v>
      </c>
    </row>
    <row r="118" spans="2:8" ht="18" x14ac:dyDescent="0.2">
      <c r="B118" s="12" t="s">
        <v>102</v>
      </c>
      <c r="C118" s="10">
        <v>0.56000000000000005</v>
      </c>
      <c r="D118" s="10">
        <v>6735</v>
      </c>
      <c r="E118" s="10">
        <v>0.57999999999999996</v>
      </c>
      <c r="F118" s="20">
        <f t="shared" si="13"/>
        <v>6975.5357142857138</v>
      </c>
      <c r="G118" s="10">
        <v>0.57999999999999996</v>
      </c>
      <c r="H118" s="20">
        <f t="shared" si="14"/>
        <v>6975.5357142857138</v>
      </c>
    </row>
    <row r="119" spans="2:8" ht="18" x14ac:dyDescent="0.2">
      <c r="B119" s="12" t="s">
        <v>103</v>
      </c>
      <c r="C119" s="10">
        <v>0.36</v>
      </c>
      <c r="D119" s="10">
        <v>5607</v>
      </c>
      <c r="E119" s="10">
        <v>0.36</v>
      </c>
      <c r="F119" s="20">
        <f t="shared" si="13"/>
        <v>5607</v>
      </c>
      <c r="G119" s="10">
        <v>0.36</v>
      </c>
      <c r="H119" s="20">
        <f t="shared" si="14"/>
        <v>5607</v>
      </c>
    </row>
    <row r="120" spans="2:8" ht="18" x14ac:dyDescent="0.2">
      <c r="B120" s="12" t="s">
        <v>104</v>
      </c>
      <c r="C120" s="10">
        <v>0.45</v>
      </c>
      <c r="D120" s="10">
        <v>2409.0697674418602</v>
      </c>
      <c r="E120" s="10">
        <v>0.47</v>
      </c>
      <c r="F120" s="20">
        <f t="shared" si="13"/>
        <v>2516.1395348837204</v>
      </c>
      <c r="G120" s="10">
        <v>0.47</v>
      </c>
      <c r="H120" s="20">
        <f t="shared" si="14"/>
        <v>2516.1395348837204</v>
      </c>
    </row>
    <row r="121" spans="2:8" ht="18" x14ac:dyDescent="0.2">
      <c r="B121" s="12" t="s">
        <v>105</v>
      </c>
      <c r="C121" s="10">
        <v>0.4</v>
      </c>
      <c r="D121" s="10">
        <v>6851</v>
      </c>
      <c r="E121" s="10">
        <v>0.42</v>
      </c>
      <c r="F121" s="20">
        <f t="shared" si="13"/>
        <v>7193.5499999999984</v>
      </c>
      <c r="G121" s="10">
        <v>0.42</v>
      </c>
      <c r="H121" s="20">
        <f t="shared" si="14"/>
        <v>7193.5499999999984</v>
      </c>
    </row>
    <row r="122" spans="2:8" ht="18" x14ac:dyDescent="0.2">
      <c r="B122" s="12" t="s">
        <v>106</v>
      </c>
      <c r="C122" s="10">
        <v>0.3</v>
      </c>
      <c r="D122" s="10">
        <v>1464.8275862068967</v>
      </c>
      <c r="E122" s="10">
        <v>0.32</v>
      </c>
      <c r="F122" s="20">
        <f t="shared" si="13"/>
        <v>1562.4827586206898</v>
      </c>
      <c r="G122" s="10">
        <v>0.32</v>
      </c>
      <c r="H122" s="20">
        <f t="shared" si="14"/>
        <v>1562.4827586206898</v>
      </c>
    </row>
    <row r="123" spans="2:8" ht="18" x14ac:dyDescent="0.2">
      <c r="B123" s="12" t="s">
        <v>107</v>
      </c>
      <c r="C123" s="10">
        <v>0.65</v>
      </c>
      <c r="D123" s="10">
        <v>20479.0625</v>
      </c>
      <c r="E123" s="10">
        <v>0.67</v>
      </c>
      <c r="F123" s="20">
        <f t="shared" si="13"/>
        <v>21109.187500000004</v>
      </c>
      <c r="G123" s="10">
        <v>0.67</v>
      </c>
      <c r="H123" s="20">
        <f t="shared" si="14"/>
        <v>21109.187500000004</v>
      </c>
    </row>
    <row r="124" spans="2:8" ht="18" x14ac:dyDescent="0.2">
      <c r="B124" s="12" t="s">
        <v>108</v>
      </c>
      <c r="C124" s="10">
        <v>0.61</v>
      </c>
      <c r="D124" s="10">
        <v>10617.935483870968</v>
      </c>
      <c r="E124" s="10">
        <v>0.63</v>
      </c>
      <c r="F124" s="20">
        <f t="shared" si="13"/>
        <v>10966.064516129032</v>
      </c>
      <c r="G124" s="10">
        <v>0.63</v>
      </c>
      <c r="H124" s="20">
        <f t="shared" si="14"/>
        <v>10966.064516129032</v>
      </c>
    </row>
    <row r="125" spans="2:8" ht="18" x14ac:dyDescent="0.2">
      <c r="B125" s="12" t="s">
        <v>109</v>
      </c>
      <c r="C125" s="10">
        <v>0.51</v>
      </c>
      <c r="D125" s="10">
        <v>4643</v>
      </c>
      <c r="E125" s="10">
        <v>0.52</v>
      </c>
      <c r="F125" s="20">
        <f t="shared" si="13"/>
        <v>4734.0392156862745</v>
      </c>
      <c r="G125" s="10">
        <v>0.52</v>
      </c>
      <c r="H125" s="20">
        <f t="shared" si="14"/>
        <v>4734.0392156862745</v>
      </c>
    </row>
    <row r="126" spans="2:8" ht="18" x14ac:dyDescent="0.2">
      <c r="B126" s="12" t="s">
        <v>110</v>
      </c>
      <c r="C126" s="10">
        <v>0.5</v>
      </c>
      <c r="D126" s="10">
        <v>4885</v>
      </c>
      <c r="E126" s="10">
        <v>0.53</v>
      </c>
      <c r="F126" s="20">
        <f t="shared" si="13"/>
        <v>5178.1000000000004</v>
      </c>
      <c r="G126" s="10">
        <v>0.53</v>
      </c>
      <c r="H126" s="20">
        <f t="shared" si="14"/>
        <v>5178.1000000000004</v>
      </c>
    </row>
    <row r="127" spans="2:8" ht="18" x14ac:dyDescent="0.2">
      <c r="B127" s="12" t="s">
        <v>111</v>
      </c>
      <c r="C127" s="10">
        <v>0.5</v>
      </c>
      <c r="D127" s="10">
        <v>4074</v>
      </c>
      <c r="E127" s="10">
        <v>0.53</v>
      </c>
      <c r="F127" s="20">
        <f t="shared" si="13"/>
        <v>4318.4400000000005</v>
      </c>
      <c r="G127" s="10">
        <v>0.53</v>
      </c>
      <c r="H127" s="20">
        <f t="shared" si="14"/>
        <v>4318.4400000000005</v>
      </c>
    </row>
    <row r="128" spans="2:8" ht="18" x14ac:dyDescent="0.2">
      <c r="B128" s="12" t="s">
        <v>112</v>
      </c>
      <c r="C128" s="10">
        <v>0.5</v>
      </c>
      <c r="D128" s="10">
        <v>7278</v>
      </c>
      <c r="E128" s="10">
        <v>0.54</v>
      </c>
      <c r="F128" s="20">
        <f t="shared" si="13"/>
        <v>7860.2400000000007</v>
      </c>
      <c r="G128" s="10">
        <v>0.54</v>
      </c>
      <c r="H128" s="20">
        <f t="shared" si="14"/>
        <v>7860.2400000000007</v>
      </c>
    </row>
    <row r="129" spans="2:8" ht="18" x14ac:dyDescent="0.2">
      <c r="B129" s="12" t="s">
        <v>113</v>
      </c>
      <c r="C129" s="10">
        <v>0.5</v>
      </c>
      <c r="D129" s="10">
        <v>7646</v>
      </c>
      <c r="E129" s="10">
        <v>0.48</v>
      </c>
      <c r="F129" s="20">
        <f t="shared" si="13"/>
        <v>7340.16</v>
      </c>
      <c r="G129" s="10">
        <v>0.48</v>
      </c>
      <c r="H129" s="20">
        <f t="shared" si="14"/>
        <v>7340.16</v>
      </c>
    </row>
    <row r="130" spans="2:8" ht="18" x14ac:dyDescent="0.2">
      <c r="B130" s="10" t="s">
        <v>114</v>
      </c>
      <c r="C130" s="10">
        <v>0.47</v>
      </c>
      <c r="D130" s="10" t="s">
        <v>54</v>
      </c>
      <c r="E130" s="10">
        <v>0.47</v>
      </c>
      <c r="F130" s="20" t="s">
        <v>54</v>
      </c>
      <c r="G130" s="10">
        <v>0.47</v>
      </c>
      <c r="H130" s="20" t="s">
        <v>54</v>
      </c>
    </row>
    <row r="134" spans="2:8" ht="28" x14ac:dyDescent="0.3">
      <c r="B134" s="7"/>
      <c r="C134" s="8">
        <v>2022</v>
      </c>
      <c r="D134" s="8">
        <v>2022</v>
      </c>
      <c r="E134" s="9">
        <v>2023</v>
      </c>
      <c r="F134" s="18">
        <v>2023</v>
      </c>
      <c r="G134" s="9">
        <v>2024</v>
      </c>
      <c r="H134" s="18">
        <v>2024</v>
      </c>
    </row>
    <row r="135" spans="2:8" ht="18" x14ac:dyDescent="0.2">
      <c r="B135" s="7"/>
      <c r="C135" s="10" t="s">
        <v>0</v>
      </c>
      <c r="D135" s="10" t="s">
        <v>1</v>
      </c>
      <c r="E135" s="10" t="s">
        <v>2</v>
      </c>
      <c r="F135" s="19" t="s">
        <v>1</v>
      </c>
      <c r="G135" s="10" t="s">
        <v>2</v>
      </c>
      <c r="H135" s="19" t="s">
        <v>1</v>
      </c>
    </row>
    <row r="136" spans="2:8" ht="18" x14ac:dyDescent="0.2">
      <c r="B136" s="7"/>
      <c r="C136" s="12"/>
      <c r="D136" s="10"/>
      <c r="E136" s="10"/>
      <c r="F136" s="20"/>
      <c r="G136" s="10"/>
      <c r="H136" s="20"/>
    </row>
    <row r="137" spans="2:8" ht="25" x14ac:dyDescent="0.25">
      <c r="B137" s="11" t="s">
        <v>115</v>
      </c>
      <c r="C137" s="7"/>
      <c r="D137" s="7"/>
      <c r="E137" s="7"/>
      <c r="F137" s="21"/>
      <c r="G137" s="7"/>
      <c r="H137" s="21"/>
    </row>
    <row r="138" spans="2:8" ht="18" x14ac:dyDescent="0.2">
      <c r="B138" s="10" t="s">
        <v>116</v>
      </c>
      <c r="C138" s="10">
        <v>0.15</v>
      </c>
      <c r="D138" s="10">
        <v>344</v>
      </c>
      <c r="E138" s="10">
        <v>0.15</v>
      </c>
      <c r="F138" s="20">
        <v>344</v>
      </c>
      <c r="G138" s="10">
        <v>0.15</v>
      </c>
      <c r="H138" s="20">
        <v>344</v>
      </c>
    </row>
    <row r="139" spans="2:8" ht="18" x14ac:dyDescent="0.2">
      <c r="B139" s="10" t="s">
        <v>117</v>
      </c>
      <c r="C139" s="10">
        <v>0.38</v>
      </c>
      <c r="D139" s="10">
        <v>352</v>
      </c>
      <c r="E139" s="10">
        <v>0.38</v>
      </c>
      <c r="F139" s="20">
        <v>352</v>
      </c>
      <c r="G139" s="10">
        <v>0.38</v>
      </c>
      <c r="H139" s="20">
        <v>352</v>
      </c>
    </row>
    <row r="140" spans="2:8" ht="18" x14ac:dyDescent="0.2">
      <c r="B140" s="10" t="s">
        <v>118</v>
      </c>
      <c r="C140" s="10">
        <v>0.71</v>
      </c>
      <c r="D140" s="10" t="s">
        <v>54</v>
      </c>
      <c r="E140" s="10">
        <v>0.71</v>
      </c>
      <c r="F140" s="20" t="s">
        <v>54</v>
      </c>
      <c r="G140" s="10">
        <v>0.71</v>
      </c>
      <c r="H140" s="20" t="s">
        <v>54</v>
      </c>
    </row>
    <row r="141" spans="2:8" ht="18" x14ac:dyDescent="0.2">
      <c r="B141" s="10" t="s">
        <v>119</v>
      </c>
      <c r="C141" s="10">
        <v>0.28000000000000003</v>
      </c>
      <c r="D141" s="10" t="s">
        <v>54</v>
      </c>
      <c r="E141" s="10">
        <v>0.28000000000000003</v>
      </c>
      <c r="F141" s="20" t="s">
        <v>54</v>
      </c>
      <c r="G141" s="10">
        <v>0.28000000000000003</v>
      </c>
      <c r="H141" s="20" t="s">
        <v>54</v>
      </c>
    </row>
    <row r="142" spans="2:8" ht="18" x14ac:dyDescent="0.2">
      <c r="B142" s="10" t="s">
        <v>120</v>
      </c>
      <c r="C142" s="10">
        <v>0.38</v>
      </c>
      <c r="D142" s="10" t="s">
        <v>54</v>
      </c>
      <c r="E142" s="10">
        <v>0.38</v>
      </c>
      <c r="F142" s="20" t="s">
        <v>54</v>
      </c>
      <c r="G142" s="10">
        <v>0.38</v>
      </c>
      <c r="H142" s="20" t="s">
        <v>54</v>
      </c>
    </row>
    <row r="143" spans="2:8" ht="18" x14ac:dyDescent="0.2">
      <c r="B143" s="10" t="s">
        <v>121</v>
      </c>
      <c r="C143" s="10">
        <v>0.42</v>
      </c>
      <c r="D143" s="10" t="s">
        <v>54</v>
      </c>
      <c r="E143" s="10">
        <v>0.42</v>
      </c>
      <c r="F143" s="20" t="s">
        <v>54</v>
      </c>
      <c r="G143" s="10">
        <v>0.42</v>
      </c>
      <c r="H143" s="20" t="s">
        <v>54</v>
      </c>
    </row>
    <row r="144" spans="2:8" ht="18" x14ac:dyDescent="0.2">
      <c r="B144" s="10" t="s">
        <v>122</v>
      </c>
      <c r="C144" s="10">
        <v>0.67</v>
      </c>
      <c r="D144" s="10" t="s">
        <v>54</v>
      </c>
      <c r="E144" s="10">
        <v>0.67</v>
      </c>
      <c r="F144" s="20" t="s">
        <v>54</v>
      </c>
      <c r="G144" s="10">
        <v>0.67</v>
      </c>
      <c r="H144" s="20" t="s">
        <v>54</v>
      </c>
    </row>
    <row r="145" spans="2:8" ht="18" x14ac:dyDescent="0.2">
      <c r="B145" s="1"/>
    </row>
    <row r="147" spans="2:8" ht="28" x14ac:dyDescent="0.3">
      <c r="B147" s="7"/>
      <c r="C147" s="8">
        <v>2022</v>
      </c>
      <c r="D147" s="8">
        <v>2022</v>
      </c>
      <c r="E147" s="9">
        <v>2023</v>
      </c>
      <c r="F147" s="18">
        <v>2023</v>
      </c>
      <c r="G147" s="9">
        <v>2024</v>
      </c>
      <c r="H147" s="18">
        <v>2024</v>
      </c>
    </row>
    <row r="148" spans="2:8" ht="18" x14ac:dyDescent="0.2">
      <c r="B148" s="7"/>
      <c r="C148" s="10" t="s">
        <v>0</v>
      </c>
      <c r="D148" s="10" t="s">
        <v>1</v>
      </c>
      <c r="E148" s="10" t="s">
        <v>2</v>
      </c>
      <c r="F148" s="19" t="s">
        <v>1</v>
      </c>
      <c r="G148" s="10" t="s">
        <v>2</v>
      </c>
      <c r="H148" s="19" t="s">
        <v>1</v>
      </c>
    </row>
    <row r="149" spans="2:8" ht="25" x14ac:dyDescent="0.25">
      <c r="B149" s="11" t="s">
        <v>123</v>
      </c>
      <c r="C149" s="12"/>
      <c r="D149" s="10"/>
      <c r="E149" s="10"/>
      <c r="F149" s="20"/>
      <c r="G149" s="10"/>
      <c r="H149" s="20"/>
    </row>
    <row r="150" spans="2:8" ht="18" x14ac:dyDescent="0.2">
      <c r="B150" s="10" t="s">
        <v>124</v>
      </c>
      <c r="C150" s="10">
        <v>0.59</v>
      </c>
      <c r="D150" s="10" t="s">
        <v>54</v>
      </c>
      <c r="E150" s="10">
        <v>0.6</v>
      </c>
      <c r="F150" s="20" t="s">
        <v>54</v>
      </c>
      <c r="G150" s="10">
        <v>0.6</v>
      </c>
      <c r="H150" s="20" t="s">
        <v>54</v>
      </c>
    </row>
    <row r="151" spans="2:8" ht="18" x14ac:dyDescent="0.2">
      <c r="B151" s="10" t="s">
        <v>125</v>
      </c>
      <c r="C151" s="10">
        <v>0.64</v>
      </c>
      <c r="D151" s="10" t="s">
        <v>54</v>
      </c>
      <c r="E151" s="10">
        <v>0.65</v>
      </c>
      <c r="F151" s="20" t="s">
        <v>54</v>
      </c>
      <c r="G151" s="10">
        <v>0.65</v>
      </c>
      <c r="H151" s="20" t="s">
        <v>54</v>
      </c>
    </row>
    <row r="152" spans="2:8" ht="18" x14ac:dyDescent="0.2">
      <c r="B152" s="10" t="s">
        <v>126</v>
      </c>
      <c r="C152" s="10">
        <v>0.64</v>
      </c>
      <c r="D152" s="10" t="s">
        <v>54</v>
      </c>
      <c r="E152" s="10">
        <v>0.65</v>
      </c>
      <c r="F152" s="20" t="s">
        <v>54</v>
      </c>
      <c r="G152" s="10">
        <v>0.65</v>
      </c>
      <c r="H152" s="20" t="s">
        <v>54</v>
      </c>
    </row>
    <row r="153" spans="2:8" ht="18" x14ac:dyDescent="0.2">
      <c r="B153" s="10" t="s">
        <v>127</v>
      </c>
      <c r="C153" s="10">
        <v>0.65</v>
      </c>
      <c r="D153" s="10" t="s">
        <v>54</v>
      </c>
      <c r="E153" s="10">
        <v>0.67</v>
      </c>
      <c r="F153" s="20" t="s">
        <v>54</v>
      </c>
      <c r="G153" s="10">
        <v>0.67</v>
      </c>
      <c r="H153" s="20" t="s">
        <v>54</v>
      </c>
    </row>
    <row r="154" spans="2:8" ht="18" x14ac:dyDescent="0.2">
      <c r="B154" s="10" t="s">
        <v>128</v>
      </c>
      <c r="C154" s="10">
        <v>0.82</v>
      </c>
      <c r="D154" s="10" t="s">
        <v>54</v>
      </c>
      <c r="E154" s="10">
        <v>0.82</v>
      </c>
      <c r="F154" s="20" t="s">
        <v>54</v>
      </c>
      <c r="G154" s="10">
        <v>0.82</v>
      </c>
      <c r="H154" s="20" t="s">
        <v>54</v>
      </c>
    </row>
    <row r="155" spans="2:8" ht="18" x14ac:dyDescent="0.2">
      <c r="B155" s="10" t="s">
        <v>129</v>
      </c>
      <c r="C155" s="10">
        <v>0.82</v>
      </c>
      <c r="D155" s="10" t="s">
        <v>54</v>
      </c>
      <c r="E155" s="10">
        <v>0.82</v>
      </c>
      <c r="F155" s="20" t="s">
        <v>54</v>
      </c>
      <c r="G155" s="10">
        <v>0.82</v>
      </c>
      <c r="H155" s="20" t="s">
        <v>54</v>
      </c>
    </row>
    <row r="156" spans="2:8" ht="18" x14ac:dyDescent="0.2">
      <c r="B156" s="10" t="s">
        <v>130</v>
      </c>
      <c r="C156" s="10">
        <v>0.48</v>
      </c>
      <c r="D156" s="10" t="s">
        <v>54</v>
      </c>
      <c r="E156" s="10">
        <v>0.49</v>
      </c>
      <c r="F156" s="20" t="s">
        <v>54</v>
      </c>
      <c r="G156" s="10">
        <v>0.49</v>
      </c>
      <c r="H156" s="20" t="s">
        <v>54</v>
      </c>
    </row>
    <row r="157" spans="2:8" ht="18" x14ac:dyDescent="0.2">
      <c r="B157" s="10" t="s">
        <v>131</v>
      </c>
      <c r="C157" s="10">
        <v>0.48</v>
      </c>
      <c r="D157" s="10" t="s">
        <v>54</v>
      </c>
      <c r="E157" s="10">
        <v>0.49</v>
      </c>
      <c r="F157" s="20" t="s">
        <v>54</v>
      </c>
      <c r="G157" s="10">
        <v>0.49</v>
      </c>
      <c r="H157" s="20" t="s">
        <v>54</v>
      </c>
    </row>
    <row r="158" spans="2:8" ht="18" x14ac:dyDescent="0.2">
      <c r="B158" s="10" t="s">
        <v>132</v>
      </c>
      <c r="C158" s="10" t="s">
        <v>54</v>
      </c>
      <c r="D158" s="10" t="s">
        <v>54</v>
      </c>
      <c r="E158" s="10" t="s">
        <v>54</v>
      </c>
      <c r="F158" s="20" t="s">
        <v>54</v>
      </c>
      <c r="G158" s="10" t="s">
        <v>54</v>
      </c>
      <c r="H158" s="20" t="s">
        <v>54</v>
      </c>
    </row>
    <row r="159" spans="2:8" ht="18" x14ac:dyDescent="0.2">
      <c r="B159" s="10" t="s">
        <v>133</v>
      </c>
      <c r="C159" s="10" t="s">
        <v>54</v>
      </c>
      <c r="D159" s="10" t="s">
        <v>54</v>
      </c>
      <c r="E159" s="10" t="s">
        <v>54</v>
      </c>
      <c r="F159" s="20" t="s">
        <v>54</v>
      </c>
      <c r="G159" s="10" t="s">
        <v>54</v>
      </c>
      <c r="H159" s="20" t="s">
        <v>54</v>
      </c>
    </row>
    <row r="160" spans="2:8" ht="18" x14ac:dyDescent="0.2">
      <c r="B160" s="10" t="s">
        <v>134</v>
      </c>
      <c r="C160" s="10">
        <v>0.82</v>
      </c>
      <c r="D160" s="10" t="s">
        <v>54</v>
      </c>
      <c r="E160" s="10">
        <v>0.82</v>
      </c>
      <c r="F160" s="20" t="s">
        <v>54</v>
      </c>
      <c r="G160" s="10">
        <v>0.82</v>
      </c>
      <c r="H160" s="20" t="s">
        <v>54</v>
      </c>
    </row>
    <row r="161" spans="2:8" ht="18" x14ac:dyDescent="0.2">
      <c r="B161" s="10" t="s">
        <v>135</v>
      </c>
      <c r="C161" s="10" t="s">
        <v>54</v>
      </c>
      <c r="D161" s="10" t="s">
        <v>54</v>
      </c>
      <c r="E161" s="10" t="s">
        <v>54</v>
      </c>
      <c r="F161" s="20" t="s">
        <v>54</v>
      </c>
      <c r="G161" s="10" t="s">
        <v>54</v>
      </c>
      <c r="H161" s="20" t="s">
        <v>54</v>
      </c>
    </row>
    <row r="162" spans="2:8" ht="18" x14ac:dyDescent="0.2">
      <c r="B162" s="10" t="s">
        <v>136</v>
      </c>
      <c r="C162" s="10">
        <v>0.74</v>
      </c>
      <c r="D162" s="10" t="s">
        <v>54</v>
      </c>
      <c r="E162" s="10">
        <v>0.75</v>
      </c>
      <c r="F162" s="20" t="s">
        <v>54</v>
      </c>
      <c r="G162" s="10">
        <v>0.75</v>
      </c>
      <c r="H162" s="20" t="s">
        <v>54</v>
      </c>
    </row>
    <row r="166" spans="2:8" ht="28" x14ac:dyDescent="0.3">
      <c r="B166" s="7"/>
      <c r="C166" s="8">
        <v>2022</v>
      </c>
      <c r="D166" s="8">
        <v>2022</v>
      </c>
      <c r="E166" s="9">
        <v>2023</v>
      </c>
      <c r="F166" s="18">
        <v>2023</v>
      </c>
      <c r="G166" s="9">
        <v>2024</v>
      </c>
      <c r="H166" s="18">
        <v>2024</v>
      </c>
    </row>
    <row r="167" spans="2:8" ht="18" x14ac:dyDescent="0.2">
      <c r="B167" s="7"/>
      <c r="C167" s="10" t="s">
        <v>0</v>
      </c>
      <c r="D167" s="10" t="s">
        <v>1</v>
      </c>
      <c r="E167" s="10" t="s">
        <v>2</v>
      </c>
      <c r="F167" s="19" t="s">
        <v>1</v>
      </c>
      <c r="G167" s="10" t="s">
        <v>2</v>
      </c>
      <c r="H167" s="19" t="s">
        <v>1</v>
      </c>
    </row>
    <row r="168" spans="2:8" ht="25" x14ac:dyDescent="0.25">
      <c r="B168" s="11" t="s">
        <v>137</v>
      </c>
      <c r="C168" s="12"/>
      <c r="D168" s="10"/>
      <c r="E168" s="10"/>
      <c r="F168" s="20"/>
      <c r="G168" s="10"/>
      <c r="H168" s="20"/>
    </row>
    <row r="169" spans="2:8" ht="18" x14ac:dyDescent="0.2">
      <c r="B169" s="10" t="s">
        <v>138</v>
      </c>
      <c r="C169" s="10">
        <v>0.15</v>
      </c>
      <c r="D169" s="10" t="s">
        <v>54</v>
      </c>
      <c r="E169" s="10">
        <v>0.15</v>
      </c>
      <c r="F169" s="20" t="s">
        <v>54</v>
      </c>
      <c r="G169" s="10">
        <v>0.15</v>
      </c>
      <c r="H169" s="20" t="s">
        <v>54</v>
      </c>
    </row>
    <row r="170" spans="2:8" ht="18" x14ac:dyDescent="0.2">
      <c r="B170" s="10" t="s">
        <v>139</v>
      </c>
      <c r="C170" s="10">
        <v>0.13</v>
      </c>
      <c r="D170" s="10" t="s">
        <v>54</v>
      </c>
      <c r="E170" s="10">
        <v>0.13</v>
      </c>
      <c r="F170" s="20" t="s">
        <v>54</v>
      </c>
      <c r="G170" s="10">
        <v>0.13</v>
      </c>
      <c r="H170" s="20" t="s">
        <v>54</v>
      </c>
    </row>
    <row r="171" spans="2:8" ht="18" x14ac:dyDescent="0.2">
      <c r="B171" s="10" t="s">
        <v>140</v>
      </c>
      <c r="C171" s="10">
        <v>0.42</v>
      </c>
      <c r="D171" s="10" t="s">
        <v>54</v>
      </c>
      <c r="E171" s="10">
        <v>0.42</v>
      </c>
      <c r="F171" s="20" t="s">
        <v>54</v>
      </c>
      <c r="G171" s="10">
        <v>0.42</v>
      </c>
      <c r="H171" s="2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Igor</dc:creator>
  <cp:keywords/>
  <dc:description/>
  <cp:lastModifiedBy>Igor</cp:lastModifiedBy>
  <cp:revision/>
  <dcterms:created xsi:type="dcterms:W3CDTF">2020-11-05T16:09:02Z</dcterms:created>
  <dcterms:modified xsi:type="dcterms:W3CDTF">2025-03-18T07:24:02Z</dcterms:modified>
  <cp:category/>
  <cp:contentStatus/>
</cp:coreProperties>
</file>